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120" windowWidth="19440" windowHeight="7560" firstSheet="18" activeTab="31"/>
  </bookViews>
  <sheets>
    <sheet name="23-2" sheetId="1" r:id="rId1"/>
    <sheet name="11-3" sheetId="2" r:id="rId2"/>
    <sheet name="18-3" sheetId="3" r:id="rId3"/>
    <sheet name="19-3" sheetId="4" r:id="rId4"/>
    <sheet name="20-3" sheetId="5" r:id="rId5"/>
    <sheet name="23-3" sheetId="6" r:id="rId6"/>
    <sheet name="24-3" sheetId="7" r:id="rId7"/>
    <sheet name="25-3" sheetId="8" r:id="rId8"/>
    <sheet name="28-3" sheetId="9" r:id="rId9"/>
    <sheet name="29-3" sheetId="12" r:id="rId10"/>
    <sheet name="31-3" sheetId="10" r:id="rId11"/>
    <sheet name="THCS Lê Lợi" sheetId="11" r:id="rId12"/>
    <sheet name="01-4" sheetId="13" r:id="rId13"/>
    <sheet name="4-4" sheetId="14" r:id="rId14"/>
    <sheet name="5-4" sheetId="15" r:id="rId15"/>
    <sheet name="6-4" sheetId="16" r:id="rId16"/>
    <sheet name="Sheet5" sheetId="17" state="hidden" r:id="rId17"/>
    <sheet name="7-4" sheetId="18" r:id="rId18"/>
    <sheet name="8-4" sheetId="19" r:id="rId19"/>
    <sheet name="10-4" sheetId="20" r:id="rId20"/>
    <sheet name="11-4" sheetId="21" r:id="rId21"/>
    <sheet name="12-4" sheetId="22" r:id="rId22"/>
    <sheet name="13-4" sheetId="23" r:id="rId23"/>
    <sheet name="16-4" sheetId="24" r:id="rId24"/>
    <sheet name="21-4" sheetId="25" r:id="rId25"/>
    <sheet name="22-4" sheetId="26" r:id="rId26"/>
    <sheet name="2-5" sheetId="27" r:id="rId27"/>
    <sheet name="6-5" sheetId="28" r:id="rId28"/>
    <sheet name="20-5" sheetId="29" r:id="rId29"/>
    <sheet name="17-6" sheetId="30" r:id="rId30"/>
    <sheet name="7-7" sheetId="31" r:id="rId31"/>
    <sheet name="Tong hop" sheetId="32" r:id="rId32"/>
    <sheet name="Sheet2" sheetId="33" r:id="rId33"/>
  </sheets>
  <definedNames>
    <definedName name="_xlnm.Print_Titles" localSheetId="31">'Tong hop'!$6:$6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32" l="1"/>
  <c r="G40" i="32"/>
  <c r="G150" i="33"/>
  <c r="G144" i="33"/>
  <c r="G145" i="33"/>
  <c r="G146" i="33"/>
  <c r="G147" i="33"/>
  <c r="G28" i="33"/>
  <c r="G29" i="33"/>
  <c r="G143" i="33"/>
  <c r="G142" i="33"/>
  <c r="G141" i="33"/>
  <c r="G140" i="33"/>
  <c r="G139" i="33"/>
  <c r="G138" i="33"/>
  <c r="G137" i="33"/>
  <c r="G136" i="33"/>
  <c r="G135" i="33"/>
  <c r="G134" i="33"/>
  <c r="G133" i="33"/>
  <c r="G132" i="33"/>
  <c r="G131" i="33"/>
  <c r="G130" i="33"/>
  <c r="G129" i="33"/>
  <c r="G128" i="33"/>
  <c r="G127" i="33"/>
  <c r="G126" i="33"/>
  <c r="G125" i="33"/>
  <c r="G124" i="33"/>
  <c r="G123" i="33"/>
  <c r="G122" i="33"/>
  <c r="G121" i="33"/>
  <c r="G120" i="33"/>
  <c r="G119" i="33"/>
  <c r="G118" i="33"/>
  <c r="G117" i="33"/>
  <c r="G116" i="33"/>
  <c r="G115" i="33"/>
  <c r="G114" i="33"/>
  <c r="G113" i="33"/>
  <c r="G112" i="33"/>
  <c r="G111" i="33"/>
  <c r="G110" i="33"/>
  <c r="G109" i="33"/>
  <c r="G108" i="33"/>
  <c r="G107" i="33"/>
  <c r="G106" i="33"/>
  <c r="G105" i="33"/>
  <c r="G104" i="33"/>
  <c r="G103" i="33"/>
  <c r="G102" i="33"/>
  <c r="G101" i="33"/>
  <c r="G100" i="33"/>
  <c r="G99" i="33"/>
  <c r="G98" i="33"/>
  <c r="G97" i="33"/>
  <c r="G96" i="33"/>
  <c r="G95" i="33"/>
  <c r="G94" i="33"/>
  <c r="G93" i="33"/>
  <c r="G92" i="33"/>
  <c r="G91" i="33"/>
  <c r="G90" i="33"/>
  <c r="G89" i="33"/>
  <c r="G88" i="33"/>
  <c r="G87" i="33"/>
  <c r="G86" i="33"/>
  <c r="G85" i="33"/>
  <c r="G84" i="33"/>
  <c r="G83" i="33"/>
  <c r="G82" i="33"/>
  <c r="G81" i="33"/>
  <c r="G80" i="33"/>
  <c r="G79" i="33"/>
  <c r="G78" i="33"/>
  <c r="G77" i="33"/>
  <c r="G76" i="33"/>
  <c r="G75" i="33"/>
  <c r="G74" i="33"/>
  <c r="G73" i="33"/>
  <c r="G72" i="33"/>
  <c r="G71" i="33"/>
  <c r="G70" i="33"/>
  <c r="G69" i="33"/>
  <c r="G68" i="33"/>
  <c r="G67" i="33"/>
  <c r="G66" i="33"/>
  <c r="G65" i="33"/>
  <c r="G64" i="33"/>
  <c r="G63" i="33"/>
  <c r="G62" i="33"/>
  <c r="G61" i="33"/>
  <c r="G60" i="33"/>
  <c r="G59" i="33"/>
  <c r="G58" i="33"/>
  <c r="G57" i="33"/>
  <c r="G56" i="33"/>
  <c r="G55" i="33"/>
  <c r="G54" i="33"/>
  <c r="G53" i="33"/>
  <c r="G52" i="33"/>
  <c r="G51" i="33"/>
  <c r="G50" i="33"/>
  <c r="G49" i="33"/>
  <c r="G48" i="33"/>
  <c r="G47" i="33"/>
  <c r="G46" i="33"/>
  <c r="G45" i="33"/>
  <c r="G44" i="33"/>
  <c r="G43" i="33"/>
  <c r="G42" i="33"/>
  <c r="G41" i="33"/>
  <c r="G40" i="33"/>
  <c r="G39" i="33"/>
  <c r="G38" i="33"/>
  <c r="G37" i="33"/>
  <c r="G36" i="33"/>
  <c r="G35" i="33"/>
  <c r="G34" i="33"/>
  <c r="G33" i="33"/>
  <c r="G32" i="33"/>
  <c r="G31" i="33"/>
  <c r="G30" i="33"/>
  <c r="G27" i="33"/>
  <c r="G26" i="33"/>
  <c r="G25" i="33"/>
  <c r="G24" i="33"/>
  <c r="G23" i="33"/>
  <c r="G22" i="33"/>
  <c r="G21" i="33"/>
  <c r="G20" i="33"/>
  <c r="G19" i="33"/>
  <c r="G18" i="33"/>
  <c r="G17" i="33"/>
  <c r="G16" i="33"/>
  <c r="G15" i="33"/>
  <c r="G14" i="33"/>
  <c r="G13" i="33"/>
  <c r="G12" i="33"/>
  <c r="G11" i="33"/>
  <c r="G10" i="33"/>
  <c r="G9" i="33"/>
  <c r="G8" i="33"/>
  <c r="G7" i="33"/>
  <c r="G6" i="33"/>
  <c r="G5" i="33"/>
  <c r="G178" i="32"/>
  <c r="G177" i="32"/>
  <c r="G175" i="32"/>
  <c r="G174" i="32"/>
  <c r="G173" i="32"/>
  <c r="G172" i="32"/>
  <c r="G171" i="32"/>
  <c r="G170" i="32"/>
  <c r="G169" i="32"/>
  <c r="G168" i="32"/>
  <c r="G167" i="32"/>
  <c r="G165" i="32"/>
  <c r="G164" i="32"/>
  <c r="G162" i="32"/>
  <c r="G161" i="32"/>
  <c r="G160" i="32"/>
  <c r="G158" i="32"/>
  <c r="G157" i="32"/>
  <c r="G156" i="32"/>
  <c r="G154" i="32"/>
  <c r="G153" i="32"/>
  <c r="G152" i="32"/>
  <c r="G150" i="32"/>
  <c r="G149" i="32"/>
  <c r="G148" i="32"/>
  <c r="G147" i="32"/>
  <c r="G146" i="32"/>
  <c r="G145" i="32"/>
  <c r="G143" i="32"/>
  <c r="G142" i="32"/>
  <c r="G141" i="32"/>
  <c r="G140" i="32"/>
  <c r="G139" i="32"/>
  <c r="G138" i="32"/>
  <c r="G137" i="32"/>
  <c r="G136" i="32"/>
  <c r="G134" i="32"/>
  <c r="G133" i="32"/>
  <c r="G132" i="32"/>
  <c r="G130" i="32"/>
  <c r="G129" i="32"/>
  <c r="G128" i="32"/>
  <c r="G127" i="32"/>
  <c r="G126" i="32"/>
  <c r="G125" i="32"/>
  <c r="G124" i="32"/>
  <c r="G123" i="32"/>
  <c r="G121" i="32"/>
  <c r="G120" i="32"/>
  <c r="G119" i="32"/>
  <c r="G118" i="32"/>
  <c r="G117" i="32"/>
  <c r="G115" i="32"/>
  <c r="G114" i="32"/>
  <c r="G113" i="32"/>
  <c r="G112" i="32"/>
  <c r="G111" i="32"/>
  <c r="G110" i="32"/>
  <c r="G109" i="32"/>
  <c r="G108" i="32"/>
  <c r="G107" i="32"/>
  <c r="G106" i="32"/>
  <c r="G104" i="32"/>
  <c r="G103" i="32"/>
  <c r="G102" i="32"/>
  <c r="G101" i="32"/>
  <c r="G100" i="32"/>
  <c r="G99" i="32"/>
  <c r="G98" i="32"/>
  <c r="G97" i="32"/>
  <c r="G96" i="32"/>
  <c r="G95" i="32"/>
  <c r="G94" i="32"/>
  <c r="G93" i="32"/>
  <c r="G92" i="32"/>
  <c r="G91" i="32"/>
  <c r="G90" i="32"/>
  <c r="G88" i="32"/>
  <c r="G87" i="32"/>
  <c r="G86" i="32"/>
  <c r="G84" i="32"/>
  <c r="G83" i="32"/>
  <c r="G81" i="32"/>
  <c r="G80" i="32"/>
  <c r="G79" i="32"/>
  <c r="G77" i="32"/>
  <c r="G76" i="32"/>
  <c r="G75" i="32"/>
  <c r="G74" i="32"/>
  <c r="G73" i="32"/>
  <c r="G71" i="32"/>
  <c r="G70" i="32"/>
  <c r="G68" i="32"/>
  <c r="G67" i="32"/>
  <c r="G65" i="32"/>
  <c r="G64" i="32"/>
  <c r="G63" i="32"/>
  <c r="G62" i="32"/>
  <c r="G61" i="32"/>
  <c r="G60" i="32"/>
  <c r="G59" i="32"/>
  <c r="G57" i="32"/>
  <c r="G56" i="32"/>
  <c r="G54" i="32"/>
  <c r="G53" i="32"/>
  <c r="G52" i="32"/>
  <c r="G51" i="32"/>
  <c r="G50" i="32"/>
  <c r="G49" i="32"/>
  <c r="G48" i="32"/>
  <c r="G47" i="32"/>
  <c r="G45" i="32"/>
  <c r="G44" i="32"/>
  <c r="G43" i="32"/>
  <c r="G38" i="32"/>
  <c r="G37" i="32"/>
  <c r="G36" i="32"/>
  <c r="G35" i="32"/>
  <c r="G34" i="32"/>
  <c r="G32" i="32"/>
  <c r="G31" i="32"/>
  <c r="G30" i="32"/>
  <c r="G29" i="32"/>
  <c r="G28" i="32"/>
  <c r="G27" i="32"/>
  <c r="G25" i="32"/>
  <c r="G24" i="32"/>
  <c r="G23" i="32"/>
  <c r="G22" i="32"/>
  <c r="G21" i="32"/>
  <c r="G20" i="32"/>
  <c r="G19" i="32"/>
  <c r="G18" i="32"/>
  <c r="G17" i="32"/>
  <c r="G15" i="32"/>
  <c r="G14" i="32"/>
  <c r="G13" i="32"/>
  <c r="G148" i="33" l="1"/>
  <c r="F9" i="31"/>
  <c r="F10" i="31"/>
  <c r="F11" i="31"/>
  <c r="F8" i="31"/>
  <c r="F12" i="31" s="1"/>
  <c r="G9" i="30"/>
  <c r="G8" i="30"/>
  <c r="G16" i="29"/>
  <c r="G9" i="29"/>
  <c r="G10" i="29"/>
  <c r="G15" i="29"/>
  <c r="G14" i="29"/>
  <c r="G13" i="29"/>
  <c r="G12" i="29"/>
  <c r="G11" i="29"/>
  <c r="G8" i="29"/>
  <c r="G17" i="29" s="1"/>
  <c r="G9" i="28"/>
  <c r="G8" i="28"/>
  <c r="G10" i="27"/>
  <c r="G9" i="27"/>
  <c r="G8" i="27"/>
  <c r="G9" i="26"/>
  <c r="G11" i="26" s="1"/>
  <c r="G10" i="26"/>
  <c r="G8" i="26"/>
  <c r="G9" i="25"/>
  <c r="G10" i="25"/>
  <c r="G8" i="25"/>
  <c r="G11" i="24"/>
  <c r="G12" i="24"/>
  <c r="G13" i="24"/>
  <c r="G9" i="24"/>
  <c r="G10" i="24"/>
  <c r="G8" i="24"/>
  <c r="G12" i="23"/>
  <c r="G9" i="23"/>
  <c r="G10" i="23"/>
  <c r="G11" i="23"/>
  <c r="G16" i="23" s="1"/>
  <c r="G8" i="23"/>
  <c r="G14" i="23"/>
  <c r="G15" i="23"/>
  <c r="G13" i="23"/>
  <c r="G9" i="22"/>
  <c r="G10" i="22"/>
  <c r="G8" i="22"/>
  <c r="G15" i="21"/>
  <c r="G14" i="21"/>
  <c r="G11" i="21"/>
  <c r="G12" i="21"/>
  <c r="G10" i="21"/>
  <c r="G9" i="21"/>
  <c r="G13" i="21"/>
  <c r="G8" i="21"/>
  <c r="G12" i="20"/>
  <c r="G10" i="20"/>
  <c r="G11" i="20"/>
  <c r="G9" i="20"/>
  <c r="G13" i="20" s="1"/>
  <c r="G8" i="20"/>
  <c r="G16" i="19"/>
  <c r="G17" i="19"/>
  <c r="G15" i="19"/>
  <c r="G13" i="19"/>
  <c r="G14" i="19"/>
  <c r="G12" i="19"/>
  <c r="G11" i="19"/>
  <c r="G10" i="19"/>
  <c r="G9" i="19"/>
  <c r="G8" i="19"/>
  <c r="G18" i="19" s="1"/>
  <c r="G20" i="18"/>
  <c r="G21" i="18"/>
  <c r="G22" i="18"/>
  <c r="G18" i="18"/>
  <c r="G19" i="18"/>
  <c r="G17" i="18"/>
  <c r="G16" i="18"/>
  <c r="G15" i="18"/>
  <c r="G14" i="18"/>
  <c r="G11" i="18"/>
  <c r="G12" i="18"/>
  <c r="G13" i="18"/>
  <c r="G10" i="18"/>
  <c r="G9" i="18"/>
  <c r="G8" i="18"/>
  <c r="G23" i="18" s="1"/>
  <c r="G10" i="17"/>
  <c r="G9" i="17"/>
  <c r="G8" i="17"/>
  <c r="G10" i="16"/>
  <c r="G9" i="16"/>
  <c r="G8" i="16"/>
  <c r="G9" i="15"/>
  <c r="G8" i="15"/>
  <c r="G10" i="14"/>
  <c r="G9" i="14"/>
  <c r="G8" i="14"/>
  <c r="G9" i="13"/>
  <c r="G10" i="13"/>
  <c r="G11" i="13"/>
  <c r="G12" i="13"/>
  <c r="G8" i="13"/>
  <c r="G8" i="11"/>
  <c r="G7" i="11"/>
  <c r="G9" i="11" s="1"/>
  <c r="G8" i="12"/>
  <c r="G9" i="12"/>
  <c r="G10" i="12"/>
  <c r="F9" i="9"/>
  <c r="H9" i="6"/>
  <c r="H8" i="6"/>
  <c r="H7" i="6"/>
  <c r="G9" i="6"/>
  <c r="G11" i="14" l="1"/>
  <c r="G11" i="17"/>
  <c r="G11" i="22"/>
  <c r="G11" i="27"/>
  <c r="G11" i="16"/>
  <c r="G11" i="25"/>
  <c r="G10" i="30"/>
  <c r="G10" i="28"/>
  <c r="G14" i="24"/>
  <c r="G16" i="21"/>
  <c r="G10" i="15"/>
  <c r="G13" i="13"/>
  <c r="F13" i="4"/>
  <c r="E13" i="4"/>
  <c r="G9" i="4"/>
  <c r="G8" i="4"/>
  <c r="G7" i="4"/>
  <c r="G15" i="3"/>
  <c r="G13" i="3"/>
  <c r="G14" i="3"/>
  <c r="G12" i="3"/>
  <c r="G11" i="3"/>
  <c r="G10" i="3"/>
  <c r="G9" i="3"/>
  <c r="E11" i="1"/>
  <c r="F14" i="12" l="1"/>
  <c r="G12" i="12"/>
  <c r="G13" i="12"/>
  <c r="E14" i="12"/>
  <c r="G11" i="12"/>
  <c r="G7" i="12"/>
  <c r="G14" i="12" l="1"/>
  <c r="G7" i="10" l="1"/>
  <c r="F9" i="10"/>
  <c r="E9" i="10"/>
  <c r="G8" i="10"/>
  <c r="G8" i="9"/>
  <c r="E9" i="9"/>
  <c r="G7" i="9"/>
  <c r="G13" i="8"/>
  <c r="G14" i="8"/>
  <c r="F15" i="8"/>
  <c r="E15" i="8"/>
  <c r="G12" i="8"/>
  <c r="G11" i="8"/>
  <c r="G10" i="8"/>
  <c r="G9" i="8"/>
  <c r="G8" i="8"/>
  <c r="G7" i="8"/>
  <c r="G9" i="10" l="1"/>
  <c r="G9" i="9"/>
  <c r="G15" i="8"/>
  <c r="F10" i="7"/>
  <c r="E10" i="7"/>
  <c r="G9" i="7"/>
  <c r="G8" i="7"/>
  <c r="G7" i="7"/>
  <c r="E9" i="6"/>
  <c r="G7" i="5"/>
  <c r="G8" i="5"/>
  <c r="G9" i="5"/>
  <c r="F12" i="5"/>
  <c r="E12" i="5"/>
  <c r="G11" i="5"/>
  <c r="G10" i="5"/>
  <c r="G12" i="4"/>
  <c r="G11" i="4"/>
  <c r="G10" i="4"/>
  <c r="F16" i="3"/>
  <c r="E16" i="3"/>
  <c r="G8" i="3"/>
  <c r="G7" i="3"/>
  <c r="F10" i="2"/>
  <c r="G8" i="2"/>
  <c r="G9" i="2"/>
  <c r="G7" i="2"/>
  <c r="E10" i="2"/>
  <c r="G10" i="2" s="1"/>
  <c r="G13" i="4" l="1"/>
  <c r="G16" i="3"/>
  <c r="G10" i="7"/>
  <c r="G12" i="5"/>
</calcChain>
</file>

<file path=xl/sharedStrings.xml><?xml version="1.0" encoding="utf-8"?>
<sst xmlns="http://schemas.openxmlformats.org/spreadsheetml/2006/main" count="1758" uniqueCount="186">
  <si>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</si>
  <si>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</si>
  <si>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</si>
  <si>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</si>
  <si>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</si>
  <si>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</si>
  <si>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</si>
  <si>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</si>
  <si>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</si>
  <si>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</si>
  <si>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</si>
  <si>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</si>
  <si>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</si>
  <si>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Hồ Văn Sĩ</t>
  </si>
  <si>
    <t>TỔNG</t>
  </si>
  <si>
    <t>Nguyễn Văn</t>
  </si>
  <si>
    <t>Tấn</t>
  </si>
  <si>
    <t>Nguyễn Việt</t>
  </si>
  <si>
    <t>Tiến</t>
  </si>
  <si>
    <t>GHI CHÚ</t>
  </si>
  <si>
    <t>KÝ NHẬN</t>
  </si>
  <si>
    <t>TRƯỜNG CAO ĐẲNG LÝ TỰ TRỌNG</t>
  </si>
  <si>
    <t>THÀNH PHỐ HỒ CHÍ MINH</t>
  </si>
  <si>
    <t>PHÒNG TUYỂN SINH - ĐÀO TẠO</t>
  </si>
  <si>
    <t>Nguyễn Thị</t>
  </si>
  <si>
    <t>Nhuận</t>
  </si>
  <si>
    <t>HỖ TRỢ TIỀN XĂNG XE</t>
  </si>
  <si>
    <t>THÀNH TIỀN</t>
  </si>
  <si>
    <t>Bằng chữ: Sáu trăm ngàn đồng</t>
  </si>
  <si>
    <t>Võ Thị Lệ</t>
  </si>
  <si>
    <t>Trân</t>
  </si>
  <si>
    <t xml:space="preserve">Nguyễn Văn </t>
  </si>
  <si>
    <t xml:space="preserve">Huỳnh Thị </t>
  </si>
  <si>
    <t>Mai</t>
  </si>
  <si>
    <t xml:space="preserve">Sỹ Thị </t>
  </si>
  <si>
    <t>Chung</t>
  </si>
  <si>
    <t>Bằng chữ: Tám trăm năm mươi ngàn đồng</t>
  </si>
  <si>
    <t>Bằng chữ: Bốn trăm năm mươi ngàn đồng</t>
  </si>
  <si>
    <t>Hồ Văn</t>
  </si>
  <si>
    <t>Sĩ</t>
  </si>
  <si>
    <t>Khánh</t>
  </si>
  <si>
    <t>Thùy</t>
  </si>
  <si>
    <t xml:space="preserve">Nguyễn Thị </t>
  </si>
  <si>
    <t>Tất</t>
  </si>
  <si>
    <t>Huỳnh Thị</t>
  </si>
  <si>
    <t>Võ Minh</t>
  </si>
  <si>
    <t>Phương</t>
  </si>
  <si>
    <t xml:space="preserve">Nguyễn Việt </t>
  </si>
  <si>
    <t xml:space="preserve">Võ Minh </t>
  </si>
  <si>
    <t>Võ Thị Xuân</t>
  </si>
  <si>
    <t>Thơ</t>
  </si>
  <si>
    <t>DANH SÁCH NHẬN TIỀN CÔNG TÁC PHÍ THAM DỰ NGÀY HỘI TƯ VẤN HƯỚNG NGHIỆP - TUYỂN SINH 2019 TẠI TRƯỜNG THPT VĨNH LỘC - QUẬN BÌNH TÂN - NGÀY 23/02/2019</t>
  </si>
  <si>
    <t xml:space="preserve">Vương Hội </t>
  </si>
  <si>
    <t>Lê Hùng</t>
  </si>
  <si>
    <t>Thanh</t>
  </si>
  <si>
    <t>Thành phố Minh Chí Minh, ngày     tháng 7 năm 2019</t>
  </si>
  <si>
    <t>Nguyễn Thị Nhuận</t>
  </si>
  <si>
    <t>DANH SÁCH NHẬN TIỀN CÔNG TÁC PHÍ THAM DỰ NGÀY HỘI TƯ VẤN HƯỚNG NGHIỆP - TUYỂN SINH 2019 TẠI TRƯỜNG THCS NGUYỄN VĂN LUÔNG, QUẬN 6 - NGÀY 11/3/2019</t>
  </si>
  <si>
    <t>DANH SÁCH NHẬN TIỀN CÔNG TÁC PHÍ THAM DỰ NGÀY HỘI TƯ VẤN HƯỚNG NGHIỆP - TUYỂN SINH 2019 TẠI TRƯỜNG THCS NGÔ QUYỀN, THPT TRẦN QUANG KHẢI VÀ THPT NGUYỄN THÁI BÌNH - NGÀY 18/3/2019</t>
  </si>
  <si>
    <t xml:space="preserve">Nguyễn Ngọc </t>
  </si>
  <si>
    <t>Dân</t>
  </si>
  <si>
    <t>Sinh viên</t>
  </si>
  <si>
    <t xml:space="preserve">Giáp Thị </t>
  </si>
  <si>
    <t>Vượng</t>
  </si>
  <si>
    <t xml:space="preserve">Nguyễn Thị Thanh </t>
  </si>
  <si>
    <t>Thảo</t>
  </si>
  <si>
    <t xml:space="preserve">Trần Quốc </t>
  </si>
  <si>
    <t>Định</t>
  </si>
  <si>
    <t>Bằng chữ: Một triệu ba trăm ngàn đồng</t>
  </si>
  <si>
    <t>DANH SÁCH NHẬN TIỀN CÔNG TÁC PHÍ THAM DỰ NGÀY HỘI TƯ VẤN HƯỚNG NGHIỆP - TUYỂN SINH 2019 TẠI TRƯỜNG THPT GÒ VẤP, QUẬN GÒ VẤP - NGÀY 19/3/2019</t>
  </si>
  <si>
    <t>Nguyễn Thị Thanh</t>
  </si>
  <si>
    <t>Sỹ Thị</t>
  </si>
  <si>
    <t xml:space="preserve">Võ Thị Lệ </t>
  </si>
  <si>
    <t xml:space="preserve">Lê Tiến </t>
  </si>
  <si>
    <t>Dũng</t>
  </si>
  <si>
    <t>Phạm Huy</t>
  </si>
  <si>
    <t>Hoàng</t>
  </si>
  <si>
    <t>Bằng chữ: Năm trăm ngàn đồng</t>
  </si>
  <si>
    <t>DANH SÁCH NHẬN TIỀN CÔNG TÁC PHÍ THAM DỰ NGÀY HỘI TƯ VẤN HƯỚNG NGHIỆP - TUYỂN SINH 2019 TẠI TRƯỜNG THCS-THPT PHAN CHÂU TRINH, QUẬN BÌNH TÂN - NGÀY 20/3/2019</t>
  </si>
  <si>
    <t>DANH SÁCH NHẬN TIỀN CÔNG TÁC PHÍ THAM DỰ NGÀY HỘI TƯ VẤN HƯỚNG NGHIỆP - TUYỂN SINH 2019 TẠI TRƯỜNG THCS NGUYỄN HUỆ, QUẬN TÂN PHÚ - NGÀY 23/3/2019</t>
  </si>
  <si>
    <t>Giáp Thị</t>
  </si>
  <si>
    <t>Bằng chữ: Bốn trăm ngàn đồng</t>
  </si>
  <si>
    <t>DANH SÁCH NHẬN TIỀN CÔNG TÁC PHÍ THAM DỰ NGÀY HỘI TƯ VẤN HƯỚNG NGHIỆP, PHÂN LUỒNG HỌC SINH LỚP 9 TRÊN ĐỊA BÀN QUẬN PHÚ NHUẬN TẠI TRƯỜNG THCS TRẦN HUY LIỆU - NGÀY 24/3/2019</t>
  </si>
  <si>
    <t>DANH SÁCH NHẬN TIỀN CÔNG TÁC PHÍ THAM DỰ NGÀY HỘI TƯ VẤN HƯỚNG NGHIỆP - TUYỂN SINH 2019 TẠI TRƯỜNG THCS AN LẠC, THPT PHÚ LÂM VÀ THPT THẠNH LỘC - NGÀY 25/3/2019</t>
  </si>
  <si>
    <t xml:space="preserve">Võ Thị Xuân </t>
  </si>
  <si>
    <t>Đỗ Quốc</t>
  </si>
  <si>
    <t>Bảo</t>
  </si>
  <si>
    <t>Bằng chữ: Một triệu không trăm năm mươi ngàn đồng</t>
  </si>
  <si>
    <t>DANH SÁCH NHẬN TIỀN CÔNG TÁC PHÍ THAM DỰ NGÀY HỘI TƯ VẤN HƯỚNG NGHIỆP - TUYỂN SINH 2019 TẠI TRUNG TÂM GDTX QUẬN GÒ VẤP - NGÀY 28/3/2019</t>
  </si>
  <si>
    <t>Bằng chữ: Hai trăm ngàn đồng</t>
  </si>
  <si>
    <t>DANH SÁCH NHẬN TIỀN CÔNG TÁC PHÍ THAM DỰ NGÀY HỘI TƯ VẤN HƯỚNG NGHIỆP - TUYỂN SINH 2019 TẠI TRƯỜNG THPT VÕ TRƯỜNG TOẢN, QUẬN 12 - NGÀY 29/3/2019</t>
  </si>
  <si>
    <t>Trần Quốc</t>
  </si>
  <si>
    <t>Bằng chữ: Bảy  trăm ngàn đồng</t>
  </si>
  <si>
    <t>DANH SÁCH NHẬN TIỀN CÔNG TÁC PHÍ THAM DỰ NGÀY HỘI TƯ VẤN HƯỚNG NGHIỆP - TUYỂN SINH 2019 TẠI TRƯỜNG THCS TRẦN QUANG KHẢI, QUẬN TÂN PHÚ - NGÀY 31/3/2019</t>
  </si>
  <si>
    <t>DANH SÁCH NHẬN TIỀN CÔNG TÁC PHÍ THAM DỰ NGÀY HỘI TƯ VẤN HƯỚNG NGHIỆP - TUYỂN SINH 2019 TẠI TRƯỜNG THCS LÊ LỢI, QUẬN TÂN PHÚ - CÁC NGÀY 13,15,27/3/2019 VÀ CÁC NGÀY 02,05/4/2019</t>
  </si>
  <si>
    <t>Bằng chữ: Một triệu đồng</t>
  </si>
  <si>
    <t xml:space="preserve">Lê Thành </t>
  </si>
  <si>
    <t>Quang</t>
  </si>
  <si>
    <t>DANH SÁCH NHẬN TIỀN CÔNG TÁC PHÍ THAM DỰ NGÀY HỘI TƯ VẤN HƯỚNG NGHIỆP - TUYỂN SINH 2019 TẠI TRƯỜNG THCS BÌNH TRỊ ĐÔNG A, QUẬN BÌNH TÂN VÀ TRUNG TÂM GDTX CHU VĂN AN - NGÀY 01/4/2019</t>
  </si>
  <si>
    <t>Bằng chữ: Bảy trăm năm mươi ngàn đồng</t>
  </si>
  <si>
    <t>DANH SÁCH NHẬN TIỀN CÔNG TÁC PHÍ THAM DỰ NGÀY HỘI TƯ VẤN HƯỚNG NGHIỆP - TUYỂN SINH 2019 TẠI TRƯỜNG THCS BÀN CỜ, QUẬN 3 - NGÀY 04/4/2019</t>
  </si>
  <si>
    <t>Nguyễn Trọng</t>
  </si>
  <si>
    <t>Thạch</t>
  </si>
  <si>
    <t>DANH SÁCH NHẬN TIỀN CÔNG TÁC PHÍ THAM DỰ NGÀY HỘI TƯ VẤN HƯỚNG NGHIỆP - TUYỂN SINH 2019 TẠI TRƯỜNG THCS ĐÀO DUY ANH, QUẬN PHÚ NHUẬN - NGÀY 05/4/2019</t>
  </si>
  <si>
    <t>Bằng chữ: Ba trăm ngàn đồng</t>
  </si>
  <si>
    <t>DANH SÁCH NHẬN TIỀN CÔNG TÁC PHÍ THAM DỰ NGÀY HỘI TƯ VẤN HƯỚNG NGHIỆP - TUYỂN SINH 2019 TẠI TRƯỜNG THCS NGUYỄN TRÃI, QUẬN GÒ VẤP - NGÀY 6/4/2019</t>
  </si>
  <si>
    <t xml:space="preserve">Thảo </t>
  </si>
  <si>
    <t>DANH SÁCH NHẬN TIỀN CÔNG TÁC PHÍ THAM DỰ NGÀY HỘI TƯ VẤN HƯỚNG NGHIỆP - TUYỂN SINH 2019 TẠI TRƯỜNG THCS LÝ THƯỜNG KIỆT, QUẬN TÂN BÌNH - NGÀY 7/4/2019</t>
  </si>
  <si>
    <t xml:space="preserve">Phạm Huy </t>
  </si>
  <si>
    <t>Châu Đình</t>
  </si>
  <si>
    <t>Viễn</t>
  </si>
  <si>
    <t xml:space="preserve">Châu Đình </t>
  </si>
  <si>
    <t>Lê Nguyễn Anh</t>
  </si>
  <si>
    <t>Tuấn</t>
  </si>
  <si>
    <t>Mai Nguyễn Hoàng</t>
  </si>
  <si>
    <t>Yến</t>
  </si>
  <si>
    <t xml:space="preserve">Bùi Văn </t>
  </si>
  <si>
    <t>Thắng</t>
  </si>
  <si>
    <t>DANH SÁCH NHẬN TIỀN CÔNG TÁC PHÍ THAM DỰ NGÀY HỘI TƯ VẤN HƯỚNG NGHIỆP - TUYỂN SINH 2019 TẠI TRƯỜNG THCS LÝ THƯỜNG KIỆT, THCS TÂN BÌNH, THCS NGUYỄN MINH HOÀNG, THCS TÂN THỚI HÒA, THCS PHẠM NGỌC THẠCH VÀ THCS LÊ ANH XUÂN - NGÀY 7/4/2019</t>
  </si>
  <si>
    <t xml:space="preserve">Thùy </t>
  </si>
  <si>
    <t>Bằng chữ: Hai triệu bảy trăm ngàn đồng</t>
  </si>
  <si>
    <t>DANH SÁCH NHẬN TIỀN CÔNG TÁC PHÍ THAM DỰ NGÀY HỘI TƯ VẤN HƯỚNG NGHIỆP - TUYỂN SINH 2019 TẠI TRƯỜNG THCS ÂU LẠC, THPT TẠ QUANG BỬU VÀ THPT NGUYỄN VĂN LINH - NGÀY 08/4/2019</t>
  </si>
  <si>
    <t>THPT Tạ Quang Bửu</t>
  </si>
  <si>
    <t>THPT Nguyễn Văn Linh</t>
  </si>
  <si>
    <t>DANH SÁCH NHẬN TIỀN CÔNG TÁC PHÍ THAM DỰ NGÀY HỘI TƯ VẤN HƯỚNG NGHIỆP - TUYỂN SINH 2019 TẠI TRƯỜNG THCS BÌNH LỢI TRUNG, THCS TRƯỜNG SƠN - NGÀY 10/4/2019</t>
  </si>
  <si>
    <t>THCS Bình Lợi Trung</t>
  </si>
  <si>
    <t>THCS Trường Sơn</t>
  </si>
  <si>
    <t>Lê Thành</t>
  </si>
  <si>
    <t>Bằng chữ: Một triệu một trăm năm mươi ngàn đồng</t>
  </si>
  <si>
    <t>DANH SÁCH NHẬN TIỀN CÔNG TÁC PHÍ THAM DỰ NGÀY HỘI TƯ VẤN HƯỚNG NGHIỆP - TUYỂN SINH 2019 TẠI TRƯỜNG THCS GÒ VẤP, THCS THOẠI NGỌC HẦU, THCS NGUYỄN HUỆ - NGÀY 11/4/2019</t>
  </si>
  <si>
    <t>DANH SÁCH NHẬN TIỀN CÔNG TÁC PHÍ THAM DỰ NGÀY HỘI TƯ VẤN HƯỚNG NGHIỆP - TUYỂN SINH 2019 TẠI TRƯỜNG THCS TRẦN PHÚ, QUẬN 10 - NGÀY 12/4/2019</t>
  </si>
  <si>
    <t xml:space="preserve">Nguyễn Trọng </t>
  </si>
  <si>
    <t>DANH SÁCH NHẬN TIỀN CÔNG TÁC PHÍ THAM DỰ NGÀY HỘI TƯ VẤN HƯỚNG NGHIỆP - TUYỂN SINH 2019 TẠI TRƯỜNG THCS VÕ VĂN TẦN, THCS ĐẶNG TRẦN CÔN VÀ THCS HOÀNG VĂN THỤ, QUẬN 10 - NGÀY 13/4/2019</t>
  </si>
  <si>
    <t>Bằng chữ: Một triệu năm trăm ngàn đồng</t>
  </si>
  <si>
    <t>Võ Chí</t>
  </si>
  <si>
    <t>Quyết</t>
  </si>
  <si>
    <t>DANH SÁCH NHẬN TIỀN CÔNG TÁC PHÍ THAM DỰ NGÀY HỘI TƯ VẤN HƯỚNG NGHIỆP - TUYỂN SINH 2019 TẠI TRƯỜNG THCS NGUYỄN VĨNH NGHIỆP VÀ THCS HẬU GIANG - NGÀY 16/4/2019</t>
  </si>
  <si>
    <t>DANH SÁCH NHẬN TIỀN CÔNG TÁC PHÍ THAM DỰ NGÀY HỘI TƯ VẤN HƯỚNG NGHIỆP - TUYỂN SINH 2019 TẠI TRƯỜNG THCS ĐỘC LẬP - NGÀY 21/4/2019</t>
  </si>
  <si>
    <t>DANH SÁCH NHẬN TIỀN CÔNG TÁC PHÍ THAM DỰ NGÀY HỘI TƯ VẤN HƯỚNG NGHIỆP - TUYỂN SINH 2019 TẠI TRUNG TÂM GDTX-GDNN QUẬN 12 - NGÀY 22/4/2019</t>
  </si>
  <si>
    <t>DANH SÁCH NHẬN TIỀN CÔNG TÁC PHÍ THAM DỰ NGÀY HỘI TƯ VẤN HƯỚNG NGHIỆP - TUYỂN SINH 2019 TẠI THCS AN NHƠN, QUẬN GÒ VẤP - NGÀY 02/5/2019</t>
  </si>
  <si>
    <t>DANH SÁCH NHẬN TIỀN CÔNG TÁC PHÍ THAM DỰ NGÀY HỘI TƯ VẤN HƯỚNG NGHIỆP - TUYỂN SINH 2019 TẠI THCS TRẦN VĂN ĐANG, QUẬN TÂN BÌNH - NGÀY 06/5/2019</t>
  </si>
  <si>
    <t>DANH SÁCH NHẬN TIỀN CÔNG TÁC PHÍ THAM DỰ NGÀY HỘI TƯ VẤN HƯỚNG NGHIỆP - TUYỂN SINH 2019 TẠI TRƯỜNG TPHT TÂN PHONG VÀ THPT TRƯỜNG CHINH - NGÀY 20/5/2019</t>
  </si>
  <si>
    <t xml:space="preserve">Võ Chí </t>
  </si>
  <si>
    <t>Bằng chữ: Một triệu năm mươi ngàn đồng</t>
  </si>
  <si>
    <t>DANH SÁCH NHẬN TIỀN CÔNG TÁC PHÍ THAM DỰ NGÀY HỘI TƯ VẤN HƯỚNG NGHIỆP - TUYỂN SINH 2019 TẠI TRƯỜNG THCS - THPT LẠC HỒNG - NGÀY 17/6/2019</t>
  </si>
  <si>
    <t>DANH SÁCH NHẬN TIỀN CÔNG TÁC PHÍ THAM DỰ NGÀY HỘI TƯ VẤN HƯỚNG NGHIỆP - TUYỂN SINH 2019 TẠI THCS TÂN PHÚ TRUNG, HUYỆN CỦ CHI - NGÀY 7/7/2019</t>
  </si>
  <si>
    <t xml:space="preserve">Hồ Văn </t>
  </si>
  <si>
    <t>Phạm Hồng</t>
  </si>
  <si>
    <t>Thái</t>
  </si>
  <si>
    <t xml:space="preserve">Lê Hùng </t>
  </si>
  <si>
    <t>PHÒNG TS-ĐT</t>
  </si>
  <si>
    <t>Xe trường</t>
  </si>
  <si>
    <t>Ngày 19/3/2019, TRƯỜNG THPT GÒ VẤP</t>
  </si>
  <si>
    <t>Ngày 20/3/2019, TRƯỜNG THCS-THPT PHAN CHÂU TRINH</t>
  </si>
  <si>
    <t>Ngày 23/3/2019, TRƯỜNG THCS NGUYỄN HUỆ</t>
  </si>
  <si>
    <t>Ngày 24/3/2019, TRƯỜNG THCS TRẦN HUY LIỆU</t>
  </si>
  <si>
    <t>Ngày 25/3/2019, TRƯỜNG THCS AN LẠC, THPT PHÚ LÂM VÀ THPT THẠNH LỘC</t>
  </si>
  <si>
    <t>Ngày 28/3/2019, TRUNG TÂM GDTX QUẬN GÒ VẤP</t>
  </si>
  <si>
    <t>Ngày 29/3/2019, TRƯỜNG THPT VÕ TRƯỜNG TOẢN</t>
  </si>
  <si>
    <t>Ngày 13,15,27/3/2019 VÀ  02,05/4/2019 TRƯỜNG THCS LÊ LỢI</t>
  </si>
  <si>
    <t xml:space="preserve">Ngày 01/4/2019, TRƯỜNG THCS BÌNH TRỊ ĐÔNG A VÀ TRUNG TÂM GDTX CHU VĂN AN </t>
  </si>
  <si>
    <t>Ngày 04/4/2019, TRƯỜNG THCS BÀN CỜ</t>
  </si>
  <si>
    <t>Ngày 05/4/2019, TRƯỜNG THCS ĐÀO DUY ANH</t>
  </si>
  <si>
    <t>Ngày 06/4/2019, TRƯỜNG THCS NGUYỄN TRÃI</t>
  </si>
  <si>
    <t xml:space="preserve">Ngày 07/4/2019, TRƯỜNG THCS LÝ THƯỜNG KIỆT, THCS TÂN BÌNH, THCS NGUYỄN MINH HOÀNG, THCS TÂN THỚI HÒA, THCS PHẠM NGỌC THẠCH VÀ THCS LÊ ANH XUÂN </t>
  </si>
  <si>
    <t xml:space="preserve">Ngày 08/4/2019, TRƯỜNG THCS ÂU LẠC, THPT TẠ QUANG BỬU VÀ THPT NGUYỄN VĂN LINH </t>
  </si>
  <si>
    <t>Ngày 10/4/2019, TRƯỜNG THCS BÌNH LỢI TRUNG VÀ THCS TRƯỜNG SƠN</t>
  </si>
  <si>
    <t>Ngày 12/4/2019, TRƯỜNG THCS TRẦN PHÚ</t>
  </si>
  <si>
    <t>Ngày 16/4/2019, TRƯỜNG THCS NGUYỄN VĨNH NGHIỆP VÀ THCS HẬU GIANG</t>
  </si>
  <si>
    <t>Ngày 21/4/2019, TRƯỜNG THCS ĐỘC LẬP</t>
  </si>
  <si>
    <t>Ngày 22/4/2019, TRUNG TÂM GDTX-GDNN QUẬN 12</t>
  </si>
  <si>
    <t>Ngày 02/5/2019, TRƯỜNG THCS AN NHƠN</t>
  </si>
  <si>
    <t>Ngày 06/5/2019, TRƯỜNG THCS TRẦN VĂN ĐANG</t>
  </si>
  <si>
    <t xml:space="preserve">Ngày 20/5/2019, TRƯỜNG TPHT TÂN PHONG VÀ THPT TRƯỜNG CHINH </t>
  </si>
  <si>
    <t>Ngày 17/6/2019, TRƯỜNG THCS - THPT LẠC HỒNG</t>
  </si>
  <si>
    <t>Ngày 07/7/2019,  TRƯỜNG THCS TÂN PHÚ TRUNG</t>
  </si>
  <si>
    <t>Bằng chữ: Hai mươi hai triệu ba trăm ngàn đồng</t>
  </si>
  <si>
    <t>Ngày 23/2/2019, TRƯỜNG THPT VĨNH LỘC</t>
  </si>
  <si>
    <t>Ngày 11/3/2019, TRƯỜNG THCS NGUYỄN VĂN LUÔNG</t>
  </si>
  <si>
    <t>DANH SÁCH NHẬN TIỀN CÔNG TÁC PHÍ THAM DỰ NGÀY HỘI TƯ VẤN HƯỚNG NGHIỆP - TUYỂN SINH 2019 TẠI CÁC TRƯỜNG THCS, THPT, TRUNG TÂM GDTX - GDNN Ở THÀNH PHỐ HỒ CHÍ MINH 
TỪ NGÀY 23/2/2019 ĐẾN NGÀY 07/7/2019</t>
  </si>
  <si>
    <t>Đi thay cô Thùy</t>
  </si>
  <si>
    <t>Ngày 31/3/2019, TRƯỜNG THCS TRẦN QUANG KHẢI</t>
  </si>
  <si>
    <t xml:space="preserve">Ngày 18/3/2019, TRƯỜNG THCS NGÔ QUYỀN, THPT TRẦN QUANG KHẢI 
VÀ THPT NGUYỄN THÁI BÌNH </t>
  </si>
  <si>
    <t>Ngày 11/4/2019, TRƯỜNG THCS GÒ VẤP, THCS THOẠI NGỌC HẦU VÀ THCS NGUYỄN HUỆ</t>
  </si>
  <si>
    <t>Ngày 13/4/2019, TRƯỜNG THCS VÕ VĂN TẦN, THCS ĐẶNG TRẦN CÔN VÀ 
THCS HOÀNG VĂN THỤ</t>
  </si>
  <si>
    <t>UBND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</si>
</sst>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21" x14ac:knownFonts="1">
    <font>
      <sz val="11"/>
      <color theme="1"/>
      <name val="Calibri"/>
      <family val="2"/>
      <scheme val="minor"/>
    </font>
    <font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sz val="12.5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5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/>
    <xf numFmtId="0" fontId="7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vertical="center"/>
    </xf>
    <xf numFmtId="41" fontId="4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vertical="center"/>
    </xf>
    <xf numFmtId="41" fontId="4" fillId="0" borderId="4" xfId="0" applyNumberFormat="1" applyFont="1" applyBorder="1" applyAlignment="1">
      <alignment horizontal="center" vertical="center"/>
    </xf>
    <xf numFmtId="41" fontId="4" fillId="0" borderId="1" xfId="0" applyNumberFormat="1" applyFont="1" applyBorder="1"/>
    <xf numFmtId="41" fontId="4" fillId="0" borderId="0" xfId="0" applyNumberFormat="1" applyFont="1" applyAlignment="1">
      <alignment vertical="center"/>
    </xf>
    <xf numFmtId="41" fontId="4" fillId="0" borderId="0" xfId="0" applyNumberFormat="1" applyFont="1" applyBorder="1"/>
    <xf numFmtId="41" fontId="4" fillId="0" borderId="1" xfId="0" applyNumberFormat="1" applyFont="1" applyBorder="1" applyAlignment="1">
      <alignment vertical="center"/>
    </xf>
    <xf numFmtId="41" fontId="7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11" fillId="0" borderId="0" xfId="0" applyFont="1" applyAlignment="1">
      <alignment horizontal="center" vertical="center"/>
    </xf>
    <xf numFmtId="41" fontId="7" fillId="0" borderId="6" xfId="0" applyNumberFormat="1" applyFont="1" applyBorder="1" applyAlignment="1">
      <alignment horizontal="center" vertical="center"/>
    </xf>
    <xf numFmtId="41" fontId="10" fillId="0" borderId="0" xfId="0" applyNumberFormat="1" applyFont="1" applyBorder="1" applyAlignment="1">
      <alignment horizontal="center" vertical="center"/>
    </xf>
    <xf numFmtId="41" fontId="10" fillId="0" borderId="6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3" xfId="0" quotePrefix="1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8" fillId="0" borderId="6" xfId="0" applyFont="1" applyBorder="1" applyAlignment="1">
      <alignment horizontal="left" vertical="center" indent="10"/>
    </xf>
    <xf numFmtId="41" fontId="4" fillId="0" borderId="1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/>
    </xf>
    <xf numFmtId="41" fontId="7" fillId="0" borderId="5" xfId="0" quotePrefix="1" applyNumberFormat="1" applyFont="1" applyBorder="1" applyAlignment="1">
      <alignment vertical="center"/>
    </xf>
    <xf numFmtId="41" fontId="7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7" fillId="0" borderId="5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41" fontId="4" fillId="0" borderId="1" xfId="0" applyNumberFormat="1" applyFont="1" applyBorder="1" applyAlignment="1">
      <alignment horizontal="center"/>
    </xf>
    <xf numFmtId="41" fontId="4" fillId="0" borderId="8" xfId="0" applyNumberFormat="1" applyFont="1" applyBorder="1" applyAlignment="1">
      <alignment vertical="center" wrapText="1"/>
    </xf>
    <xf numFmtId="41" fontId="11" fillId="0" borderId="3" xfId="0" applyNumberFormat="1" applyFont="1" applyBorder="1" applyAlignment="1">
      <alignment horizontal="center" vertical="center"/>
    </xf>
    <xf numFmtId="41" fontId="11" fillId="0" borderId="3" xfId="0" applyNumberFormat="1" applyFont="1" applyBorder="1" applyAlignment="1">
      <alignment horizontal="left" vertical="center"/>
    </xf>
    <xf numFmtId="41" fontId="11" fillId="0" borderId="1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quotePrefix="1" applyFont="1" applyFill="1" applyAlignment="1">
      <alignment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3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41" fontId="10" fillId="0" borderId="5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 indent="24"/>
    </xf>
    <xf numFmtId="41" fontId="7" fillId="0" borderId="3" xfId="0" applyNumberFormat="1" applyFont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indent="10"/>
    </xf>
    <xf numFmtId="41" fontId="7" fillId="0" borderId="3" xfId="0" quotePrefix="1" applyNumberFormat="1" applyFont="1" applyBorder="1" applyAlignment="1">
      <alignment vertical="center"/>
    </xf>
    <xf numFmtId="41" fontId="7" fillId="0" borderId="5" xfId="0" quotePrefix="1" applyNumberFormat="1" applyFont="1" applyBorder="1" applyAlignment="1">
      <alignment vertical="center"/>
    </xf>
    <xf numFmtId="41" fontId="4" fillId="0" borderId="7" xfId="0" applyNumberFormat="1" applyFont="1" applyBorder="1" applyAlignment="1">
      <alignment horizontal="center" vertical="center" wrapText="1"/>
    </xf>
    <xf numFmtId="41" fontId="4" fillId="0" borderId="8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1" fontId="4" fillId="0" borderId="10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12" fillId="0" borderId="5" xfId="0" applyNumberFormat="1" applyFont="1" applyBorder="1" applyAlignment="1">
      <alignment horizontal="center" vertical="center"/>
    </xf>
    <xf numFmtId="164" fontId="13" fillId="0" borderId="2" xfId="0" applyNumberFormat="1" applyFont="1" applyBorder="1" applyAlignment="1">
      <alignment horizontal="center" vertical="center"/>
    </xf>
    <xf numFmtId="164" fontId="13" fillId="0" borderId="5" xfId="0" applyNumberFormat="1" applyFont="1" applyBorder="1" applyAlignment="1">
      <alignment horizontal="center" vertical="center"/>
    </xf>
    <xf numFmtId="41" fontId="0" fillId="0" borderId="0" xfId="0" applyNumberFormat="1"/>
    <xf numFmtId="41" fontId="12" fillId="0" borderId="1" xfId="0" applyNumberFormat="1" applyFont="1" applyBorder="1" applyAlignment="1">
      <alignment horizontal="center" vertical="center"/>
    </xf>
    <xf numFmtId="41" fontId="12" fillId="0" borderId="1" xfId="0" applyNumberFormat="1" applyFont="1" applyBorder="1" applyAlignment="1">
      <alignment horizontal="center" vertical="center"/>
    </xf>
    <xf numFmtId="41" fontId="12" fillId="0" borderId="2" xfId="0" applyNumberFormat="1" applyFont="1" applyBorder="1" applyAlignment="1">
      <alignment horizontal="center" vertical="center" wrapText="1"/>
    </xf>
    <xf numFmtId="41" fontId="12" fillId="0" borderId="1" xfId="0" applyNumberFormat="1" applyFont="1" applyBorder="1" applyAlignment="1">
      <alignment horizontal="center" vertical="center" wrapText="1"/>
    </xf>
    <xf numFmtId="41" fontId="12" fillId="0" borderId="3" xfId="0" applyNumberFormat="1" applyFont="1" applyBorder="1" applyAlignment="1">
      <alignment horizontal="center" vertical="center"/>
    </xf>
    <xf numFmtId="41" fontId="12" fillId="0" borderId="2" xfId="0" applyNumberFormat="1" applyFont="1" applyBorder="1" applyAlignment="1">
      <alignment horizontal="center" vertical="center"/>
    </xf>
    <xf numFmtId="41" fontId="12" fillId="0" borderId="5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41" fontId="13" fillId="0" borderId="3" xfId="0" applyNumberFormat="1" applyFont="1" applyBorder="1" applyAlignment="1">
      <alignment vertical="center"/>
    </xf>
    <xf numFmtId="41" fontId="12" fillId="0" borderId="5" xfId="0" applyNumberFormat="1" applyFont="1" applyBorder="1" applyAlignment="1">
      <alignment vertical="center"/>
    </xf>
    <xf numFmtId="41" fontId="13" fillId="0" borderId="4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41" fontId="13" fillId="0" borderId="0" xfId="0" applyNumberFormat="1" applyFont="1" applyAlignment="1">
      <alignment vertical="center"/>
    </xf>
    <xf numFmtId="41" fontId="13" fillId="0" borderId="1" xfId="0" applyNumberFormat="1" applyFont="1" applyBorder="1" applyAlignment="1">
      <alignment vertical="center"/>
    </xf>
    <xf numFmtId="41" fontId="13" fillId="0" borderId="1" xfId="0" applyNumberFormat="1" applyFont="1" applyBorder="1"/>
    <xf numFmtId="164" fontId="12" fillId="0" borderId="3" xfId="0" applyNumberFormat="1" applyFont="1" applyBorder="1" applyAlignment="1">
      <alignment horizontal="center" vertical="center" wrapText="1"/>
    </xf>
    <xf numFmtId="164" fontId="12" fillId="0" borderId="2" xfId="0" applyNumberFormat="1" applyFont="1" applyBorder="1" applyAlignment="1">
      <alignment horizontal="center" vertical="center" wrapText="1"/>
    </xf>
    <xf numFmtId="164" fontId="12" fillId="0" borderId="5" xfId="0" applyNumberFormat="1" applyFont="1" applyBorder="1" applyAlignment="1">
      <alignment horizontal="center" vertical="center" wrapText="1"/>
    </xf>
    <xf numFmtId="41" fontId="13" fillId="0" borderId="3" xfId="0" applyNumberFormat="1" applyFont="1" applyBorder="1" applyAlignment="1">
      <alignment horizontal="center" vertical="center"/>
    </xf>
    <xf numFmtId="41" fontId="13" fillId="0" borderId="3" xfId="0" applyNumberFormat="1" applyFont="1" applyBorder="1" applyAlignment="1">
      <alignment horizontal="left" vertical="center"/>
    </xf>
    <xf numFmtId="41" fontId="12" fillId="0" borderId="5" xfId="0" applyNumberFormat="1" applyFont="1" applyBorder="1" applyAlignment="1">
      <alignment horizontal="center" vertical="center"/>
    </xf>
    <xf numFmtId="41" fontId="12" fillId="0" borderId="2" xfId="0" applyNumberFormat="1" applyFont="1" applyBorder="1" applyAlignment="1">
      <alignment vertical="center"/>
    </xf>
    <xf numFmtId="41" fontId="12" fillId="0" borderId="6" xfId="0" applyNumberFormat="1" applyFont="1" applyBorder="1" applyAlignment="1">
      <alignment horizontal="center" vertical="center"/>
    </xf>
    <xf numFmtId="41" fontId="16" fillId="0" borderId="3" xfId="0" applyNumberFormat="1" applyFont="1" applyBorder="1" applyAlignment="1">
      <alignment horizontal="center" vertical="center"/>
    </xf>
    <xf numFmtId="41" fontId="16" fillId="0" borderId="2" xfId="0" applyNumberFormat="1" applyFont="1" applyBorder="1" applyAlignment="1">
      <alignment horizontal="center" vertical="center"/>
    </xf>
    <xf numFmtId="41" fontId="16" fillId="0" borderId="5" xfId="0" applyNumberFormat="1" applyFont="1" applyBorder="1" applyAlignment="1">
      <alignment horizontal="center" vertical="center"/>
    </xf>
    <xf numFmtId="41" fontId="16" fillId="0" borderId="0" xfId="0" applyNumberFormat="1" applyFont="1" applyBorder="1" applyAlignment="1">
      <alignment horizontal="center" vertical="center"/>
    </xf>
    <xf numFmtId="41" fontId="16" fillId="0" borderId="6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7" fillId="0" borderId="0" xfId="0" applyFont="1" applyBorder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vertical="center"/>
    </xf>
    <xf numFmtId="0" fontId="12" fillId="0" borderId="0" xfId="0" quotePrefix="1" applyFont="1" applyFill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41" fontId="19" fillId="0" borderId="1" xfId="0" applyNumberFormat="1" applyFont="1" applyBorder="1" applyAlignment="1">
      <alignment horizontal="center" vertical="center" wrapText="1"/>
    </xf>
    <xf numFmtId="41" fontId="15" fillId="0" borderId="1" xfId="0" applyNumberFormat="1" applyFont="1" applyBorder="1"/>
    <xf numFmtId="0" fontId="14" fillId="0" borderId="0" xfId="0" applyFont="1" applyAlignment="1">
      <alignment horizontal="center"/>
    </xf>
    <xf numFmtId="41" fontId="2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1000125</xdr:colOff>
      <xdr:row>1</xdr:row>
      <xdr:rowOff>200025</xdr:rowOff>
    </xdr:from>
    <xdr:to>
      <xdr:col>6</xdr:col>
      <xdr:colOff>285750</xdr:colOff>
      <xdr:row>1</xdr:row>
      <xdr:rowOff>200025</xdr:rowOff>
    </xdr:to>
    <xdr:cxnSp macro="">
      <xdr:nvCxnSpPr>
        <xdr:cNvPr id="2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095875" y="40957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3</xdr:row>
      <xdr:rowOff>9525</xdr:rowOff>
    </xdr:from>
    <xdr:to>
      <xdr:col>2</xdr:col>
      <xdr:colOff>104775</xdr:colOff>
      <xdr:row>3</xdr:row>
      <xdr:rowOff>9525</xdr:rowOff>
    </xdr:to>
    <xdr:cxnSp macro="">
      <xdr:nvCxnSpPr>
        <xdr:cNvPr id="5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742950" y="63817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857250</xdr:colOff>
      <xdr:row>2</xdr:row>
      <xdr:rowOff>19050</xdr:rowOff>
    </xdr:from>
    <xdr:to>
      <xdr:col>7</xdr:col>
      <xdr:colOff>466725</xdr:colOff>
      <xdr:row>2</xdr:row>
      <xdr:rowOff>19050</xdr:rowOff>
    </xdr:to>
    <xdr:cxnSp macro="">
      <xdr:nvCxnSpPr>
        <xdr:cNvPr id="7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581650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885825</xdr:colOff>
      <xdr:row>2</xdr:row>
      <xdr:rowOff>19050</xdr:rowOff>
    </xdr:from>
    <xdr:to>
      <xdr:col>7</xdr:col>
      <xdr:colOff>485775</xdr:colOff>
      <xdr:row>2</xdr:row>
      <xdr:rowOff>19051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5610225" y="438150"/>
          <a:ext cx="18383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885825</xdr:colOff>
      <xdr:row>2</xdr:row>
      <xdr:rowOff>9525</xdr:rowOff>
    </xdr:from>
    <xdr:to>
      <xdr:col>7</xdr:col>
      <xdr:colOff>485775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102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3</xdr:row>
      <xdr:rowOff>57150</xdr:rowOff>
    </xdr:from>
    <xdr:to>
      <xdr:col>1</xdr:col>
      <xdr:colOff>1295400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000125" y="685800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314325</xdr:colOff>
      <xdr:row>2</xdr:row>
      <xdr:rowOff>9525</xdr:rowOff>
    </xdr:from>
    <xdr:to>
      <xdr:col>8</xdr:col>
      <xdr:colOff>523875</xdr:colOff>
      <xdr:row>2</xdr:row>
      <xdr:rowOff>19050</xdr:rowOff>
    </xdr:to>
    <xdr:cxnSp macro="">
      <xdr:nvCxnSpPr>
        <xdr:cNvPr id="7" name="Straight Connector 6"/>
        <xdr:cNvCxnSpPr/>
      </xdr:nvCxnSpPr>
      <xdr:spPr>
        <a:xfrm flipV="1">
          <a:off x="4581525" y="428625"/>
          <a:ext cx="18669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847725</xdr:colOff>
      <xdr:row>2</xdr:row>
      <xdr:rowOff>9525</xdr:rowOff>
    </xdr:from>
    <xdr:to>
      <xdr:col>7</xdr:col>
      <xdr:colOff>447675</xdr:colOff>
      <xdr:row>2</xdr:row>
      <xdr:rowOff>19051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5572125" y="428625"/>
          <a:ext cx="1838325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2</xdr:row>
      <xdr:rowOff>0</xdr:rowOff>
    </xdr:from>
    <xdr:to>
      <xdr:col>7</xdr:col>
      <xdr:colOff>485775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353050" y="419100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828675</xdr:colOff>
      <xdr:row>2</xdr:row>
      <xdr:rowOff>0</xdr:rowOff>
    </xdr:from>
    <xdr:to>
      <xdr:col>7</xdr:col>
      <xdr:colOff>552450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5553075" y="419100"/>
          <a:ext cx="1962150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914400</xdr:colOff>
      <xdr:row>2</xdr:row>
      <xdr:rowOff>28575</xdr:rowOff>
    </xdr:from>
    <xdr:to>
      <xdr:col>7</xdr:col>
      <xdr:colOff>447675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38800" y="44767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904875</xdr:colOff>
      <xdr:row>2</xdr:row>
      <xdr:rowOff>9525</xdr:rowOff>
    </xdr:from>
    <xdr:to>
      <xdr:col>7</xdr:col>
      <xdr:colOff>447675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29275" y="42862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885825</xdr:colOff>
      <xdr:row>2</xdr:row>
      <xdr:rowOff>19050</xdr:rowOff>
    </xdr:from>
    <xdr:to>
      <xdr:col>7</xdr:col>
      <xdr:colOff>495300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10225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9535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2</xdr:row>
      <xdr:rowOff>19050</xdr:rowOff>
    </xdr:from>
    <xdr:to>
      <xdr:col>7</xdr:col>
      <xdr:colOff>495300</xdr:colOff>
      <xdr:row>2</xdr:row>
      <xdr:rowOff>28576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4333875" y="438150"/>
          <a:ext cx="1971675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95350" y="647700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629025" y="41910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923925" y="64770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200025</xdr:colOff>
      <xdr:row>2</xdr:row>
      <xdr:rowOff>28575</xdr:rowOff>
    </xdr:from>
    <xdr:to>
      <xdr:col>7</xdr:col>
      <xdr:colOff>523875</xdr:colOff>
      <xdr:row>2</xdr:row>
      <xdr:rowOff>28576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4076700" y="447675"/>
          <a:ext cx="18669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4770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743325" y="41910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4770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4210050" y="419100"/>
          <a:ext cx="19907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4770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2</xdr:row>
      <xdr:rowOff>66675</xdr:rowOff>
    </xdr:from>
    <xdr:to>
      <xdr:col>7</xdr:col>
      <xdr:colOff>447675</xdr:colOff>
      <xdr:row>2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4314825" y="48577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95350" y="647700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295275</xdr:colOff>
      <xdr:row>2</xdr:row>
      <xdr:rowOff>28575</xdr:rowOff>
    </xdr:from>
    <xdr:to>
      <xdr:col>7</xdr:col>
      <xdr:colOff>495300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4105275" y="447675"/>
          <a:ext cx="18954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952500" y="647700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2</xdr:row>
      <xdr:rowOff>47625</xdr:rowOff>
    </xdr:from>
    <xdr:to>
      <xdr:col>7</xdr:col>
      <xdr:colOff>542925</xdr:colOff>
      <xdr:row>2</xdr:row>
      <xdr:rowOff>47626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4010025" y="466725"/>
          <a:ext cx="18764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19050</xdr:rowOff>
    </xdr:from>
    <xdr:to>
      <xdr:col>2</xdr:col>
      <xdr:colOff>428625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904875" y="64770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2</xdr:row>
      <xdr:rowOff>19050</xdr:rowOff>
    </xdr:from>
    <xdr:to>
      <xdr:col>7</xdr:col>
      <xdr:colOff>447675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4143375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4770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4210050" y="419100"/>
          <a:ext cx="19907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762000" y="647700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9525</xdr:rowOff>
    </xdr:from>
    <xdr:to>
      <xdr:col>7</xdr:col>
      <xdr:colOff>552450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952875" y="428625"/>
          <a:ext cx="19335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78105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9525</xdr:rowOff>
    </xdr:from>
    <xdr:to>
      <xdr:col>7</xdr:col>
      <xdr:colOff>552450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952875" y="428625"/>
          <a:ext cx="19335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762000" y="647700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819525" y="41910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47725" y="647700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695700" y="419100"/>
          <a:ext cx="20574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19150" y="647700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571875" y="419100"/>
          <a:ext cx="20097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38200" y="6477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819525" y="419100"/>
          <a:ext cx="19716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78105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9525</xdr:rowOff>
    </xdr:from>
    <xdr:to>
      <xdr:col>7</xdr:col>
      <xdr:colOff>552450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952875" y="428625"/>
          <a:ext cx="19335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47725" y="647700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0</xdr:rowOff>
    </xdr:from>
    <xdr:to>
      <xdr:col>7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695700" y="419100"/>
          <a:ext cx="20574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19050</xdr:rowOff>
    </xdr:from>
    <xdr:to>
      <xdr:col>2</xdr:col>
      <xdr:colOff>257175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838200" y="6477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2</xdr:row>
      <xdr:rowOff>9525</xdr:rowOff>
    </xdr:from>
    <xdr:to>
      <xdr:col>6</xdr:col>
      <xdr:colOff>466725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3124200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28575</xdr:rowOff>
    </xdr:from>
    <xdr:to>
      <xdr:col>2</xdr:col>
      <xdr:colOff>257175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752475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228600</xdr:colOff>
      <xdr:row>2</xdr:row>
      <xdr:rowOff>0</xdr:rowOff>
    </xdr:from>
    <xdr:to>
      <xdr:col>7</xdr:col>
      <xdr:colOff>466725</xdr:colOff>
      <xdr:row>2</xdr:row>
      <xdr:rowOff>9527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 flipV="1">
          <a:off x="3590925" y="419100"/>
          <a:ext cx="1933575" cy="95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A7" sqref="A7:E10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0" customWidth="1"/>
    <col min="6" max="6" width="21" style="3" customWidth="1"/>
    <col min="7" max="7" width="13.7109375" style="3" customWidth="1"/>
    <col min="8" max="257" width="9.140625" style="3"/>
    <col min="258" max="258" width="31.85546875" style="3" customWidth="1"/>
    <col min="259" max="259" width="22.140625" style="3" customWidth="1"/>
    <col min="260" max="260" width="23.140625" style="3" customWidth="1"/>
    <col min="261" max="261" width="24.5703125" style="3" customWidth="1"/>
    <col min="262" max="262" width="30.140625" style="3" customWidth="1"/>
    <col min="263" max="513" width="9.140625" style="3"/>
    <col min="514" max="514" width="31.85546875" style="3" customWidth="1"/>
    <col min="515" max="515" width="22.140625" style="3" customWidth="1"/>
    <col min="516" max="516" width="23.140625" style="3" customWidth="1"/>
    <col min="517" max="517" width="24.5703125" style="3" customWidth="1"/>
    <col min="518" max="518" width="30.140625" style="3" customWidth="1"/>
    <col min="519" max="769" width="9.140625" style="3"/>
    <col min="770" max="770" width="31.85546875" style="3" customWidth="1"/>
    <col min="771" max="771" width="22.140625" style="3" customWidth="1"/>
    <col min="772" max="772" width="23.140625" style="3" customWidth="1"/>
    <col min="773" max="773" width="24.5703125" style="3" customWidth="1"/>
    <col min="774" max="774" width="30.140625" style="3" customWidth="1"/>
    <col min="775" max="1025" width="9.140625" style="3"/>
    <col min="1026" max="1026" width="31.85546875" style="3" customWidth="1"/>
    <col min="1027" max="1027" width="22.140625" style="3" customWidth="1"/>
    <col min="1028" max="1028" width="23.140625" style="3" customWidth="1"/>
    <col min="1029" max="1029" width="24.5703125" style="3" customWidth="1"/>
    <col min="1030" max="1030" width="30.140625" style="3" customWidth="1"/>
    <col min="1031" max="1281" width="9.140625" style="3"/>
    <col min="1282" max="1282" width="31.85546875" style="3" customWidth="1"/>
    <col min="1283" max="1283" width="22.140625" style="3" customWidth="1"/>
    <col min="1284" max="1284" width="23.140625" style="3" customWidth="1"/>
    <col min="1285" max="1285" width="24.5703125" style="3" customWidth="1"/>
    <col min="1286" max="1286" width="30.140625" style="3" customWidth="1"/>
    <col min="1287" max="1537" width="9.140625" style="3"/>
    <col min="1538" max="1538" width="31.85546875" style="3" customWidth="1"/>
    <col min="1539" max="1539" width="22.140625" style="3" customWidth="1"/>
    <col min="1540" max="1540" width="23.140625" style="3" customWidth="1"/>
    <col min="1541" max="1541" width="24.5703125" style="3" customWidth="1"/>
    <col min="1542" max="1542" width="30.140625" style="3" customWidth="1"/>
    <col min="1543" max="1793" width="9.140625" style="3"/>
    <col min="1794" max="1794" width="31.85546875" style="3" customWidth="1"/>
    <col min="1795" max="1795" width="22.140625" style="3" customWidth="1"/>
    <col min="1796" max="1796" width="23.140625" style="3" customWidth="1"/>
    <col min="1797" max="1797" width="24.5703125" style="3" customWidth="1"/>
    <col min="1798" max="1798" width="30.140625" style="3" customWidth="1"/>
    <col min="1799" max="2049" width="9.140625" style="3"/>
    <col min="2050" max="2050" width="31.85546875" style="3" customWidth="1"/>
    <col min="2051" max="2051" width="22.140625" style="3" customWidth="1"/>
    <col min="2052" max="2052" width="23.140625" style="3" customWidth="1"/>
    <col min="2053" max="2053" width="24.5703125" style="3" customWidth="1"/>
    <col min="2054" max="2054" width="30.140625" style="3" customWidth="1"/>
    <col min="2055" max="2305" width="9.140625" style="3"/>
    <col min="2306" max="2306" width="31.85546875" style="3" customWidth="1"/>
    <col min="2307" max="2307" width="22.140625" style="3" customWidth="1"/>
    <col min="2308" max="2308" width="23.140625" style="3" customWidth="1"/>
    <col min="2309" max="2309" width="24.5703125" style="3" customWidth="1"/>
    <col min="2310" max="2310" width="30.140625" style="3" customWidth="1"/>
    <col min="2311" max="2561" width="9.140625" style="3"/>
    <col min="2562" max="2562" width="31.85546875" style="3" customWidth="1"/>
    <col min="2563" max="2563" width="22.140625" style="3" customWidth="1"/>
    <col min="2564" max="2564" width="23.140625" style="3" customWidth="1"/>
    <col min="2565" max="2565" width="24.5703125" style="3" customWidth="1"/>
    <col min="2566" max="2566" width="30.140625" style="3" customWidth="1"/>
    <col min="2567" max="2817" width="9.140625" style="3"/>
    <col min="2818" max="2818" width="31.85546875" style="3" customWidth="1"/>
    <col min="2819" max="2819" width="22.140625" style="3" customWidth="1"/>
    <col min="2820" max="2820" width="23.140625" style="3" customWidth="1"/>
    <col min="2821" max="2821" width="24.5703125" style="3" customWidth="1"/>
    <col min="2822" max="2822" width="30.140625" style="3" customWidth="1"/>
    <col min="2823" max="3073" width="9.140625" style="3"/>
    <col min="3074" max="3074" width="31.85546875" style="3" customWidth="1"/>
    <col min="3075" max="3075" width="22.140625" style="3" customWidth="1"/>
    <col min="3076" max="3076" width="23.140625" style="3" customWidth="1"/>
    <col min="3077" max="3077" width="24.5703125" style="3" customWidth="1"/>
    <col min="3078" max="3078" width="30.140625" style="3" customWidth="1"/>
    <col min="3079" max="3329" width="9.140625" style="3"/>
    <col min="3330" max="3330" width="31.85546875" style="3" customWidth="1"/>
    <col min="3331" max="3331" width="22.140625" style="3" customWidth="1"/>
    <col min="3332" max="3332" width="23.140625" style="3" customWidth="1"/>
    <col min="3333" max="3333" width="24.5703125" style="3" customWidth="1"/>
    <col min="3334" max="3334" width="30.140625" style="3" customWidth="1"/>
    <col min="3335" max="3585" width="9.140625" style="3"/>
    <col min="3586" max="3586" width="31.85546875" style="3" customWidth="1"/>
    <col min="3587" max="3587" width="22.140625" style="3" customWidth="1"/>
    <col min="3588" max="3588" width="23.140625" style="3" customWidth="1"/>
    <col min="3589" max="3589" width="24.5703125" style="3" customWidth="1"/>
    <col min="3590" max="3590" width="30.140625" style="3" customWidth="1"/>
    <col min="3591" max="3841" width="9.140625" style="3"/>
    <col min="3842" max="3842" width="31.85546875" style="3" customWidth="1"/>
    <col min="3843" max="3843" width="22.140625" style="3" customWidth="1"/>
    <col min="3844" max="3844" width="23.140625" style="3" customWidth="1"/>
    <col min="3845" max="3845" width="24.5703125" style="3" customWidth="1"/>
    <col min="3846" max="3846" width="30.140625" style="3" customWidth="1"/>
    <col min="3847" max="4097" width="9.140625" style="3"/>
    <col min="4098" max="4098" width="31.85546875" style="3" customWidth="1"/>
    <col min="4099" max="4099" width="22.140625" style="3" customWidth="1"/>
    <col min="4100" max="4100" width="23.140625" style="3" customWidth="1"/>
    <col min="4101" max="4101" width="24.5703125" style="3" customWidth="1"/>
    <col min="4102" max="4102" width="30.140625" style="3" customWidth="1"/>
    <col min="4103" max="4353" width="9.140625" style="3"/>
    <col min="4354" max="4354" width="31.85546875" style="3" customWidth="1"/>
    <col min="4355" max="4355" width="22.140625" style="3" customWidth="1"/>
    <col min="4356" max="4356" width="23.140625" style="3" customWidth="1"/>
    <col min="4357" max="4357" width="24.5703125" style="3" customWidth="1"/>
    <col min="4358" max="4358" width="30.140625" style="3" customWidth="1"/>
    <col min="4359" max="4609" width="9.140625" style="3"/>
    <col min="4610" max="4610" width="31.85546875" style="3" customWidth="1"/>
    <col min="4611" max="4611" width="22.140625" style="3" customWidth="1"/>
    <col min="4612" max="4612" width="23.140625" style="3" customWidth="1"/>
    <col min="4613" max="4613" width="24.5703125" style="3" customWidth="1"/>
    <col min="4614" max="4614" width="30.140625" style="3" customWidth="1"/>
    <col min="4615" max="4865" width="9.140625" style="3"/>
    <col min="4866" max="4866" width="31.85546875" style="3" customWidth="1"/>
    <col min="4867" max="4867" width="22.140625" style="3" customWidth="1"/>
    <col min="4868" max="4868" width="23.140625" style="3" customWidth="1"/>
    <col min="4869" max="4869" width="24.5703125" style="3" customWidth="1"/>
    <col min="4870" max="4870" width="30.140625" style="3" customWidth="1"/>
    <col min="4871" max="5121" width="9.140625" style="3"/>
    <col min="5122" max="5122" width="31.85546875" style="3" customWidth="1"/>
    <col min="5123" max="5123" width="22.140625" style="3" customWidth="1"/>
    <col min="5124" max="5124" width="23.140625" style="3" customWidth="1"/>
    <col min="5125" max="5125" width="24.5703125" style="3" customWidth="1"/>
    <col min="5126" max="5126" width="30.140625" style="3" customWidth="1"/>
    <col min="5127" max="5377" width="9.140625" style="3"/>
    <col min="5378" max="5378" width="31.85546875" style="3" customWidth="1"/>
    <col min="5379" max="5379" width="22.140625" style="3" customWidth="1"/>
    <col min="5380" max="5380" width="23.140625" style="3" customWidth="1"/>
    <col min="5381" max="5381" width="24.5703125" style="3" customWidth="1"/>
    <col min="5382" max="5382" width="30.140625" style="3" customWidth="1"/>
    <col min="5383" max="5633" width="9.140625" style="3"/>
    <col min="5634" max="5634" width="31.85546875" style="3" customWidth="1"/>
    <col min="5635" max="5635" width="22.140625" style="3" customWidth="1"/>
    <col min="5636" max="5636" width="23.140625" style="3" customWidth="1"/>
    <col min="5637" max="5637" width="24.5703125" style="3" customWidth="1"/>
    <col min="5638" max="5638" width="30.140625" style="3" customWidth="1"/>
    <col min="5639" max="5889" width="9.140625" style="3"/>
    <col min="5890" max="5890" width="31.85546875" style="3" customWidth="1"/>
    <col min="5891" max="5891" width="22.140625" style="3" customWidth="1"/>
    <col min="5892" max="5892" width="23.140625" style="3" customWidth="1"/>
    <col min="5893" max="5893" width="24.5703125" style="3" customWidth="1"/>
    <col min="5894" max="5894" width="30.140625" style="3" customWidth="1"/>
    <col min="5895" max="6145" width="9.140625" style="3"/>
    <col min="6146" max="6146" width="31.85546875" style="3" customWidth="1"/>
    <col min="6147" max="6147" width="22.140625" style="3" customWidth="1"/>
    <col min="6148" max="6148" width="23.140625" style="3" customWidth="1"/>
    <col min="6149" max="6149" width="24.5703125" style="3" customWidth="1"/>
    <col min="6150" max="6150" width="30.140625" style="3" customWidth="1"/>
    <col min="6151" max="6401" width="9.140625" style="3"/>
    <col min="6402" max="6402" width="31.85546875" style="3" customWidth="1"/>
    <col min="6403" max="6403" width="22.140625" style="3" customWidth="1"/>
    <col min="6404" max="6404" width="23.140625" style="3" customWidth="1"/>
    <col min="6405" max="6405" width="24.5703125" style="3" customWidth="1"/>
    <col min="6406" max="6406" width="30.140625" style="3" customWidth="1"/>
    <col min="6407" max="6657" width="9.140625" style="3"/>
    <col min="6658" max="6658" width="31.85546875" style="3" customWidth="1"/>
    <col min="6659" max="6659" width="22.140625" style="3" customWidth="1"/>
    <col min="6660" max="6660" width="23.140625" style="3" customWidth="1"/>
    <col min="6661" max="6661" width="24.5703125" style="3" customWidth="1"/>
    <col min="6662" max="6662" width="30.140625" style="3" customWidth="1"/>
    <col min="6663" max="6913" width="9.140625" style="3"/>
    <col min="6914" max="6914" width="31.85546875" style="3" customWidth="1"/>
    <col min="6915" max="6915" width="22.140625" style="3" customWidth="1"/>
    <col min="6916" max="6916" width="23.140625" style="3" customWidth="1"/>
    <col min="6917" max="6917" width="24.5703125" style="3" customWidth="1"/>
    <col min="6918" max="6918" width="30.140625" style="3" customWidth="1"/>
    <col min="6919" max="7169" width="9.140625" style="3"/>
    <col min="7170" max="7170" width="31.85546875" style="3" customWidth="1"/>
    <col min="7171" max="7171" width="22.140625" style="3" customWidth="1"/>
    <col min="7172" max="7172" width="23.140625" style="3" customWidth="1"/>
    <col min="7173" max="7173" width="24.5703125" style="3" customWidth="1"/>
    <col min="7174" max="7174" width="30.140625" style="3" customWidth="1"/>
    <col min="7175" max="7425" width="9.140625" style="3"/>
    <col min="7426" max="7426" width="31.85546875" style="3" customWidth="1"/>
    <col min="7427" max="7427" width="22.140625" style="3" customWidth="1"/>
    <col min="7428" max="7428" width="23.140625" style="3" customWidth="1"/>
    <col min="7429" max="7429" width="24.5703125" style="3" customWidth="1"/>
    <col min="7430" max="7430" width="30.140625" style="3" customWidth="1"/>
    <col min="7431" max="7681" width="9.140625" style="3"/>
    <col min="7682" max="7682" width="31.85546875" style="3" customWidth="1"/>
    <col min="7683" max="7683" width="22.140625" style="3" customWidth="1"/>
    <col min="7684" max="7684" width="23.140625" style="3" customWidth="1"/>
    <col min="7685" max="7685" width="24.5703125" style="3" customWidth="1"/>
    <col min="7686" max="7686" width="30.140625" style="3" customWidth="1"/>
    <col min="7687" max="7937" width="9.140625" style="3"/>
    <col min="7938" max="7938" width="31.85546875" style="3" customWidth="1"/>
    <col min="7939" max="7939" width="22.140625" style="3" customWidth="1"/>
    <col min="7940" max="7940" width="23.140625" style="3" customWidth="1"/>
    <col min="7941" max="7941" width="24.5703125" style="3" customWidth="1"/>
    <col min="7942" max="7942" width="30.140625" style="3" customWidth="1"/>
    <col min="7943" max="8193" width="9.140625" style="3"/>
    <col min="8194" max="8194" width="31.85546875" style="3" customWidth="1"/>
    <col min="8195" max="8195" width="22.140625" style="3" customWidth="1"/>
    <col min="8196" max="8196" width="23.140625" style="3" customWidth="1"/>
    <col min="8197" max="8197" width="24.5703125" style="3" customWidth="1"/>
    <col min="8198" max="8198" width="30.140625" style="3" customWidth="1"/>
    <col min="8199" max="8449" width="9.140625" style="3"/>
    <col min="8450" max="8450" width="31.85546875" style="3" customWidth="1"/>
    <col min="8451" max="8451" width="22.140625" style="3" customWidth="1"/>
    <col min="8452" max="8452" width="23.140625" style="3" customWidth="1"/>
    <col min="8453" max="8453" width="24.5703125" style="3" customWidth="1"/>
    <col min="8454" max="8454" width="30.140625" style="3" customWidth="1"/>
    <col min="8455" max="8705" width="9.140625" style="3"/>
    <col min="8706" max="8706" width="31.85546875" style="3" customWidth="1"/>
    <col min="8707" max="8707" width="22.140625" style="3" customWidth="1"/>
    <col min="8708" max="8708" width="23.140625" style="3" customWidth="1"/>
    <col min="8709" max="8709" width="24.5703125" style="3" customWidth="1"/>
    <col min="8710" max="8710" width="30.140625" style="3" customWidth="1"/>
    <col min="8711" max="8961" width="9.140625" style="3"/>
    <col min="8962" max="8962" width="31.85546875" style="3" customWidth="1"/>
    <col min="8963" max="8963" width="22.140625" style="3" customWidth="1"/>
    <col min="8964" max="8964" width="23.140625" style="3" customWidth="1"/>
    <col min="8965" max="8965" width="24.5703125" style="3" customWidth="1"/>
    <col min="8966" max="8966" width="30.140625" style="3" customWidth="1"/>
    <col min="8967" max="9217" width="9.140625" style="3"/>
    <col min="9218" max="9218" width="31.85546875" style="3" customWidth="1"/>
    <col min="9219" max="9219" width="22.140625" style="3" customWidth="1"/>
    <col min="9220" max="9220" width="23.140625" style="3" customWidth="1"/>
    <col min="9221" max="9221" width="24.5703125" style="3" customWidth="1"/>
    <col min="9222" max="9222" width="30.140625" style="3" customWidth="1"/>
    <col min="9223" max="9473" width="9.140625" style="3"/>
    <col min="9474" max="9474" width="31.85546875" style="3" customWidth="1"/>
    <col min="9475" max="9475" width="22.140625" style="3" customWidth="1"/>
    <col min="9476" max="9476" width="23.140625" style="3" customWidth="1"/>
    <col min="9477" max="9477" width="24.5703125" style="3" customWidth="1"/>
    <col min="9478" max="9478" width="30.140625" style="3" customWidth="1"/>
    <col min="9479" max="9729" width="9.140625" style="3"/>
    <col min="9730" max="9730" width="31.85546875" style="3" customWidth="1"/>
    <col min="9731" max="9731" width="22.140625" style="3" customWidth="1"/>
    <col min="9732" max="9732" width="23.140625" style="3" customWidth="1"/>
    <col min="9733" max="9733" width="24.5703125" style="3" customWidth="1"/>
    <col min="9734" max="9734" width="30.140625" style="3" customWidth="1"/>
    <col min="9735" max="9985" width="9.140625" style="3"/>
    <col min="9986" max="9986" width="31.85546875" style="3" customWidth="1"/>
    <col min="9987" max="9987" width="22.140625" style="3" customWidth="1"/>
    <col min="9988" max="9988" width="23.140625" style="3" customWidth="1"/>
    <col min="9989" max="9989" width="24.5703125" style="3" customWidth="1"/>
    <col min="9990" max="9990" width="30.140625" style="3" customWidth="1"/>
    <col min="9991" max="10241" width="9.140625" style="3"/>
    <col min="10242" max="10242" width="31.85546875" style="3" customWidth="1"/>
    <col min="10243" max="10243" width="22.140625" style="3" customWidth="1"/>
    <col min="10244" max="10244" width="23.140625" style="3" customWidth="1"/>
    <col min="10245" max="10245" width="24.5703125" style="3" customWidth="1"/>
    <col min="10246" max="10246" width="30.140625" style="3" customWidth="1"/>
    <col min="10247" max="10497" width="9.140625" style="3"/>
    <col min="10498" max="10498" width="31.85546875" style="3" customWidth="1"/>
    <col min="10499" max="10499" width="22.140625" style="3" customWidth="1"/>
    <col min="10500" max="10500" width="23.140625" style="3" customWidth="1"/>
    <col min="10501" max="10501" width="24.5703125" style="3" customWidth="1"/>
    <col min="10502" max="10502" width="30.140625" style="3" customWidth="1"/>
    <col min="10503" max="10753" width="9.140625" style="3"/>
    <col min="10754" max="10754" width="31.85546875" style="3" customWidth="1"/>
    <col min="10755" max="10755" width="22.140625" style="3" customWidth="1"/>
    <col min="10756" max="10756" width="23.140625" style="3" customWidth="1"/>
    <col min="10757" max="10757" width="24.5703125" style="3" customWidth="1"/>
    <col min="10758" max="10758" width="30.140625" style="3" customWidth="1"/>
    <col min="10759" max="11009" width="9.140625" style="3"/>
    <col min="11010" max="11010" width="31.85546875" style="3" customWidth="1"/>
    <col min="11011" max="11011" width="22.140625" style="3" customWidth="1"/>
    <col min="11012" max="11012" width="23.140625" style="3" customWidth="1"/>
    <col min="11013" max="11013" width="24.5703125" style="3" customWidth="1"/>
    <col min="11014" max="11014" width="30.140625" style="3" customWidth="1"/>
    <col min="11015" max="11265" width="9.140625" style="3"/>
    <col min="11266" max="11266" width="31.85546875" style="3" customWidth="1"/>
    <col min="11267" max="11267" width="22.140625" style="3" customWidth="1"/>
    <col min="11268" max="11268" width="23.140625" style="3" customWidth="1"/>
    <col min="11269" max="11269" width="24.5703125" style="3" customWidth="1"/>
    <col min="11270" max="11270" width="30.140625" style="3" customWidth="1"/>
    <col min="11271" max="11521" width="9.140625" style="3"/>
    <col min="11522" max="11522" width="31.85546875" style="3" customWidth="1"/>
    <col min="11523" max="11523" width="22.140625" style="3" customWidth="1"/>
    <col min="11524" max="11524" width="23.140625" style="3" customWidth="1"/>
    <col min="11525" max="11525" width="24.5703125" style="3" customWidth="1"/>
    <col min="11526" max="11526" width="30.140625" style="3" customWidth="1"/>
    <col min="11527" max="11777" width="9.140625" style="3"/>
    <col min="11778" max="11778" width="31.85546875" style="3" customWidth="1"/>
    <col min="11779" max="11779" width="22.140625" style="3" customWidth="1"/>
    <col min="11780" max="11780" width="23.140625" style="3" customWidth="1"/>
    <col min="11781" max="11781" width="24.5703125" style="3" customWidth="1"/>
    <col min="11782" max="11782" width="30.140625" style="3" customWidth="1"/>
    <col min="11783" max="12033" width="9.140625" style="3"/>
    <col min="12034" max="12034" width="31.85546875" style="3" customWidth="1"/>
    <col min="12035" max="12035" width="22.140625" style="3" customWidth="1"/>
    <col min="12036" max="12036" width="23.140625" style="3" customWidth="1"/>
    <col min="12037" max="12037" width="24.5703125" style="3" customWidth="1"/>
    <col min="12038" max="12038" width="30.140625" style="3" customWidth="1"/>
    <col min="12039" max="12289" width="9.140625" style="3"/>
    <col min="12290" max="12290" width="31.85546875" style="3" customWidth="1"/>
    <col min="12291" max="12291" width="22.140625" style="3" customWidth="1"/>
    <col min="12292" max="12292" width="23.140625" style="3" customWidth="1"/>
    <col min="12293" max="12293" width="24.5703125" style="3" customWidth="1"/>
    <col min="12294" max="12294" width="30.140625" style="3" customWidth="1"/>
    <col min="12295" max="12545" width="9.140625" style="3"/>
    <col min="12546" max="12546" width="31.85546875" style="3" customWidth="1"/>
    <col min="12547" max="12547" width="22.140625" style="3" customWidth="1"/>
    <col min="12548" max="12548" width="23.140625" style="3" customWidth="1"/>
    <col min="12549" max="12549" width="24.5703125" style="3" customWidth="1"/>
    <col min="12550" max="12550" width="30.140625" style="3" customWidth="1"/>
    <col min="12551" max="12801" width="9.140625" style="3"/>
    <col min="12802" max="12802" width="31.85546875" style="3" customWidth="1"/>
    <col min="12803" max="12803" width="22.140625" style="3" customWidth="1"/>
    <col min="12804" max="12804" width="23.140625" style="3" customWidth="1"/>
    <col min="12805" max="12805" width="24.5703125" style="3" customWidth="1"/>
    <col min="12806" max="12806" width="30.140625" style="3" customWidth="1"/>
    <col min="12807" max="13057" width="9.140625" style="3"/>
    <col min="13058" max="13058" width="31.85546875" style="3" customWidth="1"/>
    <col min="13059" max="13059" width="22.140625" style="3" customWidth="1"/>
    <col min="13060" max="13060" width="23.140625" style="3" customWidth="1"/>
    <col min="13061" max="13061" width="24.5703125" style="3" customWidth="1"/>
    <col min="13062" max="13062" width="30.140625" style="3" customWidth="1"/>
    <col min="13063" max="13313" width="9.140625" style="3"/>
    <col min="13314" max="13314" width="31.85546875" style="3" customWidth="1"/>
    <col min="13315" max="13315" width="22.140625" style="3" customWidth="1"/>
    <col min="13316" max="13316" width="23.140625" style="3" customWidth="1"/>
    <col min="13317" max="13317" width="24.5703125" style="3" customWidth="1"/>
    <col min="13318" max="13318" width="30.140625" style="3" customWidth="1"/>
    <col min="13319" max="13569" width="9.140625" style="3"/>
    <col min="13570" max="13570" width="31.85546875" style="3" customWidth="1"/>
    <col min="13571" max="13571" width="22.140625" style="3" customWidth="1"/>
    <col min="13572" max="13572" width="23.140625" style="3" customWidth="1"/>
    <col min="13573" max="13573" width="24.5703125" style="3" customWidth="1"/>
    <col min="13574" max="13574" width="30.140625" style="3" customWidth="1"/>
    <col min="13575" max="13825" width="9.140625" style="3"/>
    <col min="13826" max="13826" width="31.85546875" style="3" customWidth="1"/>
    <col min="13827" max="13827" width="22.140625" style="3" customWidth="1"/>
    <col min="13828" max="13828" width="23.140625" style="3" customWidth="1"/>
    <col min="13829" max="13829" width="24.5703125" style="3" customWidth="1"/>
    <col min="13830" max="13830" width="30.140625" style="3" customWidth="1"/>
    <col min="13831" max="14081" width="9.140625" style="3"/>
    <col min="14082" max="14082" width="31.85546875" style="3" customWidth="1"/>
    <col min="14083" max="14083" width="22.140625" style="3" customWidth="1"/>
    <col min="14084" max="14084" width="23.140625" style="3" customWidth="1"/>
    <col min="14085" max="14085" width="24.5703125" style="3" customWidth="1"/>
    <col min="14086" max="14086" width="30.140625" style="3" customWidth="1"/>
    <col min="14087" max="14337" width="9.140625" style="3"/>
    <col min="14338" max="14338" width="31.85546875" style="3" customWidth="1"/>
    <col min="14339" max="14339" width="22.140625" style="3" customWidth="1"/>
    <col min="14340" max="14340" width="23.140625" style="3" customWidth="1"/>
    <col min="14341" max="14341" width="24.5703125" style="3" customWidth="1"/>
    <col min="14342" max="14342" width="30.140625" style="3" customWidth="1"/>
    <col min="14343" max="14593" width="9.140625" style="3"/>
    <col min="14594" max="14594" width="31.85546875" style="3" customWidth="1"/>
    <col min="14595" max="14595" width="22.140625" style="3" customWidth="1"/>
    <col min="14596" max="14596" width="23.140625" style="3" customWidth="1"/>
    <col min="14597" max="14597" width="24.5703125" style="3" customWidth="1"/>
    <col min="14598" max="14598" width="30.140625" style="3" customWidth="1"/>
    <col min="14599" max="14849" width="9.140625" style="3"/>
    <col min="14850" max="14850" width="31.85546875" style="3" customWidth="1"/>
    <col min="14851" max="14851" width="22.140625" style="3" customWidth="1"/>
    <col min="14852" max="14852" width="23.140625" style="3" customWidth="1"/>
    <col min="14853" max="14853" width="24.5703125" style="3" customWidth="1"/>
    <col min="14854" max="14854" width="30.140625" style="3" customWidth="1"/>
    <col min="14855" max="15105" width="9.140625" style="3"/>
    <col min="15106" max="15106" width="31.85546875" style="3" customWidth="1"/>
    <col min="15107" max="15107" width="22.140625" style="3" customWidth="1"/>
    <col min="15108" max="15108" width="23.140625" style="3" customWidth="1"/>
    <col min="15109" max="15109" width="24.5703125" style="3" customWidth="1"/>
    <col min="15110" max="15110" width="30.140625" style="3" customWidth="1"/>
    <col min="15111" max="15361" width="9.140625" style="3"/>
    <col min="15362" max="15362" width="31.85546875" style="3" customWidth="1"/>
    <col min="15363" max="15363" width="22.140625" style="3" customWidth="1"/>
    <col min="15364" max="15364" width="23.140625" style="3" customWidth="1"/>
    <col min="15365" max="15365" width="24.5703125" style="3" customWidth="1"/>
    <col min="15366" max="15366" width="30.140625" style="3" customWidth="1"/>
    <col min="15367" max="15617" width="9.140625" style="3"/>
    <col min="15618" max="15618" width="31.85546875" style="3" customWidth="1"/>
    <col min="15619" max="15619" width="22.140625" style="3" customWidth="1"/>
    <col min="15620" max="15620" width="23.140625" style="3" customWidth="1"/>
    <col min="15621" max="15621" width="24.5703125" style="3" customWidth="1"/>
    <col min="15622" max="15622" width="30.140625" style="3" customWidth="1"/>
    <col min="15623" max="15873" width="9.140625" style="3"/>
    <col min="15874" max="15874" width="31.85546875" style="3" customWidth="1"/>
    <col min="15875" max="15875" width="22.140625" style="3" customWidth="1"/>
    <col min="15876" max="15876" width="23.140625" style="3" customWidth="1"/>
    <col min="15877" max="15877" width="24.5703125" style="3" customWidth="1"/>
    <col min="15878" max="15878" width="30.140625" style="3" customWidth="1"/>
    <col min="15879" max="16129" width="9.140625" style="3"/>
    <col min="16130" max="16130" width="31.85546875" style="3" customWidth="1"/>
    <col min="16131" max="16131" width="22.140625" style="3" customWidth="1"/>
    <col min="16132" max="16132" width="23.140625" style="3" customWidth="1"/>
    <col min="16133" max="16133" width="24.5703125" style="3" customWidth="1"/>
    <col min="16134" max="16134" width="30.140625" style="3" customWidth="1"/>
    <col min="16135" max="16384" width="9.140625" style="3"/>
  </cols>
  <sheetData>
    <row r="1" spans="1:22" s="1" customFormat="1" x14ac:dyDescent="0.25">
      <c r="B1" s="34" t="s">
        <v>21</v>
      </c>
      <c r="C1" s="13"/>
      <c r="E1" s="33"/>
      <c r="F1" s="53" t="s">
        <v>0</v>
      </c>
    </row>
    <row r="2" spans="1:22" s="1" customFormat="1" x14ac:dyDescent="0.25">
      <c r="B2" s="34" t="s">
        <v>22</v>
      </c>
      <c r="C2" s="13"/>
      <c r="E2" s="33"/>
      <c r="F2" s="53" t="s">
        <v>1</v>
      </c>
    </row>
    <row r="3" spans="1:22" s="1" customFormat="1" x14ac:dyDescent="0.25">
      <c r="B3" s="11" t="s">
        <v>23</v>
      </c>
      <c r="C3" s="13"/>
      <c r="E3" s="33"/>
      <c r="F3" s="33"/>
    </row>
    <row r="4" spans="1:22" x14ac:dyDescent="0.25">
      <c r="D4" s="4"/>
      <c r="E4" s="5"/>
    </row>
    <row r="5" spans="1:22" ht="66.75" customHeight="1" x14ac:dyDescent="0.25">
      <c r="A5" s="78" t="s">
        <v>51</v>
      </c>
      <c r="B5" s="78"/>
      <c r="C5" s="78"/>
      <c r="D5" s="78"/>
      <c r="E5" s="78"/>
      <c r="F5" s="78"/>
      <c r="G5" s="78"/>
    </row>
    <row r="6" spans="1:22" s="21" customFormat="1" ht="30" customHeight="1" x14ac:dyDescent="0.25">
      <c r="A6" s="16" t="s">
        <v>2</v>
      </c>
      <c r="B6" s="82" t="s">
        <v>3</v>
      </c>
      <c r="C6" s="82"/>
      <c r="D6" s="18" t="s">
        <v>4</v>
      </c>
      <c r="E6" s="19" t="s">
        <v>5</v>
      </c>
      <c r="F6" s="16" t="s">
        <v>20</v>
      </c>
      <c r="G6" s="16" t="s">
        <v>19</v>
      </c>
    </row>
    <row r="7" spans="1:22" s="21" customFormat="1" ht="30" customHeight="1" x14ac:dyDescent="0.25">
      <c r="A7" s="6">
        <v>1</v>
      </c>
      <c r="B7" s="23" t="s">
        <v>38</v>
      </c>
      <c r="C7" s="29" t="s">
        <v>39</v>
      </c>
      <c r="D7" s="6">
        <v>1</v>
      </c>
      <c r="E7" s="24">
        <v>150000</v>
      </c>
      <c r="F7" s="25"/>
      <c r="G7" s="65" t="s">
        <v>151</v>
      </c>
    </row>
    <row r="8" spans="1:22" s="21" customFormat="1" ht="30" customHeight="1" x14ac:dyDescent="0.25">
      <c r="A8" s="6">
        <v>2</v>
      </c>
      <c r="B8" s="23" t="s">
        <v>34</v>
      </c>
      <c r="C8" s="29" t="s">
        <v>35</v>
      </c>
      <c r="D8" s="6">
        <v>1</v>
      </c>
      <c r="E8" s="24">
        <v>150000</v>
      </c>
      <c r="F8" s="25"/>
      <c r="G8" s="25"/>
    </row>
    <row r="9" spans="1:22" s="21" customFormat="1" ht="30" customHeight="1" x14ac:dyDescent="0.25">
      <c r="A9" s="32">
        <v>3</v>
      </c>
      <c r="B9" s="26" t="s">
        <v>52</v>
      </c>
      <c r="C9" s="29" t="s">
        <v>40</v>
      </c>
      <c r="D9" s="6">
        <v>1</v>
      </c>
      <c r="E9" s="24">
        <v>150000</v>
      </c>
      <c r="F9" s="25"/>
      <c r="G9" s="25"/>
    </row>
    <row r="10" spans="1:22" s="21" customFormat="1" ht="30" customHeight="1" x14ac:dyDescent="0.25">
      <c r="A10" s="6">
        <v>4</v>
      </c>
      <c r="B10" s="23" t="s">
        <v>53</v>
      </c>
      <c r="C10" s="29" t="s">
        <v>54</v>
      </c>
      <c r="D10" s="6">
        <v>1</v>
      </c>
      <c r="E10" s="24">
        <v>150000</v>
      </c>
      <c r="F10" s="25"/>
      <c r="G10" s="25"/>
    </row>
    <row r="11" spans="1:22" s="21" customFormat="1" ht="30" customHeight="1" x14ac:dyDescent="0.25">
      <c r="A11" s="22"/>
      <c r="B11" s="83" t="s">
        <v>14</v>
      </c>
      <c r="C11" s="84"/>
      <c r="D11" s="85"/>
      <c r="E11" s="22">
        <f>SUM(E7:E10)</f>
        <v>600000</v>
      </c>
      <c r="F11" s="25"/>
      <c r="G11" s="25"/>
    </row>
    <row r="12" spans="1:22" s="21" customFormat="1" ht="30" customHeight="1" x14ac:dyDescent="0.25">
      <c r="A12" s="82" t="s">
        <v>6</v>
      </c>
      <c r="B12" s="82"/>
      <c r="C12" s="82"/>
      <c r="D12" s="82"/>
      <c r="E12" s="52"/>
      <c r="F12" s="25"/>
      <c r="G12" s="25"/>
    </row>
    <row r="13" spans="1:22" s="21" customFormat="1" ht="30" customHeight="1" x14ac:dyDescent="0.25">
      <c r="A13" s="88" t="s">
        <v>28</v>
      </c>
      <c r="B13" s="89"/>
      <c r="C13" s="89"/>
      <c r="D13" s="89"/>
      <c r="E13" s="89"/>
      <c r="F13" s="89"/>
      <c r="G13" s="90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ht="24" customHeight="1" x14ac:dyDescent="0.25">
      <c r="D14" s="54" t="s">
        <v>55</v>
      </c>
      <c r="E14" s="54"/>
      <c r="F14" s="54"/>
    </row>
    <row r="15" spans="1:22" x14ac:dyDescent="0.25">
      <c r="A15" s="86" t="s">
        <v>7</v>
      </c>
      <c r="B15" s="86"/>
      <c r="C15" s="77" t="s">
        <v>8</v>
      </c>
      <c r="D15" s="77"/>
      <c r="E15" s="56" t="s">
        <v>9</v>
      </c>
      <c r="F15" s="87" t="s">
        <v>10</v>
      </c>
      <c r="G15" s="87"/>
    </row>
    <row r="16" spans="1:22" x14ac:dyDescent="0.25">
      <c r="B16" s="9"/>
      <c r="C16" s="9"/>
    </row>
    <row r="17" spans="1:7" x14ac:dyDescent="0.25">
      <c r="B17" s="9"/>
      <c r="C17" s="9"/>
    </row>
    <row r="18" spans="1:7" x14ac:dyDescent="0.25">
      <c r="B18" s="9"/>
      <c r="C18" s="9"/>
    </row>
    <row r="19" spans="1:7" x14ac:dyDescent="0.25">
      <c r="B19" s="9"/>
      <c r="C19" s="9"/>
    </row>
    <row r="20" spans="1:7" x14ac:dyDescent="0.25">
      <c r="A20" s="80" t="s">
        <v>11</v>
      </c>
      <c r="B20" s="80"/>
      <c r="C20" s="77" t="s">
        <v>12</v>
      </c>
      <c r="D20" s="77"/>
      <c r="E20" s="50" t="s">
        <v>13</v>
      </c>
      <c r="F20" s="81" t="s">
        <v>56</v>
      </c>
      <c r="G20" s="81"/>
    </row>
    <row r="21" spans="1:7" x14ac:dyDescent="0.25">
      <c r="A21" s="79"/>
      <c r="B21" s="79"/>
      <c r="C21" s="12"/>
    </row>
    <row r="22" spans="1:7" x14ac:dyDescent="0.25">
      <c r="A22" s="79"/>
      <c r="B22" s="79"/>
      <c r="C22" s="12"/>
    </row>
  </sheetData>
  <mergeCells count="13">
    <mergeCell ref="C15:D15"/>
    <mergeCell ref="C20:D20"/>
    <mergeCell ref="A5:G5"/>
    <mergeCell ref="A21:B21"/>
    <mergeCell ref="A22:B22"/>
    <mergeCell ref="A20:B20"/>
    <mergeCell ref="F20:G20"/>
    <mergeCell ref="A12:D12"/>
    <mergeCell ref="B11:D11"/>
    <mergeCell ref="B6:C6"/>
    <mergeCell ref="A15:B15"/>
    <mergeCell ref="F15:G15"/>
    <mergeCell ref="A13:G13"/>
  </mergeCells>
  <printOptions horizontalCentered="1"/>
  <pageMargins left="0.56000000000000005" right="0.22" top="0.47" bottom="0.39" header="0.2800000000000000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sqref="A1:I1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8" t="s">
        <v>0</v>
      </c>
      <c r="H1" s="33"/>
    </row>
    <row r="2" spans="1:24" s="1" customFormat="1" x14ac:dyDescent="0.25">
      <c r="B2" s="34" t="s">
        <v>22</v>
      </c>
      <c r="C2" s="13"/>
      <c r="E2" s="33"/>
      <c r="G2" s="8" t="s">
        <v>1</v>
      </c>
      <c r="H2" s="33"/>
    </row>
    <row r="3" spans="1:24" s="1" customFormat="1" x14ac:dyDescent="0.25">
      <c r="B3" s="11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66.75" customHeight="1" x14ac:dyDescent="0.25">
      <c r="A5" s="78" t="s">
        <v>57</v>
      </c>
      <c r="B5" s="78"/>
      <c r="C5" s="78"/>
      <c r="D5" s="78"/>
      <c r="E5" s="78"/>
      <c r="F5" s="78"/>
      <c r="G5" s="78"/>
      <c r="H5" s="78"/>
      <c r="I5" s="78"/>
    </row>
    <row r="6" spans="1:24" s="21" customFormat="1" ht="40.5" customHeight="1" x14ac:dyDescent="0.25">
      <c r="A6" s="16" t="s">
        <v>2</v>
      </c>
      <c r="B6" s="82" t="s">
        <v>3</v>
      </c>
      <c r="C6" s="82"/>
      <c r="D6" s="18" t="s">
        <v>4</v>
      </c>
      <c r="E6" s="19" t="s">
        <v>5</v>
      </c>
      <c r="F6" s="19" t="s">
        <v>26</v>
      </c>
      <c r="G6" s="19" t="s">
        <v>27</v>
      </c>
      <c r="H6" s="16" t="s">
        <v>20</v>
      </c>
      <c r="I6" s="16" t="s">
        <v>19</v>
      </c>
    </row>
    <row r="7" spans="1:24" s="21" customFormat="1" ht="30" customHeight="1" x14ac:dyDescent="0.25">
      <c r="A7" s="6">
        <v>1</v>
      </c>
      <c r="B7" s="23" t="s">
        <v>24</v>
      </c>
      <c r="C7" s="29" t="s">
        <v>41</v>
      </c>
      <c r="D7" s="6">
        <v>1</v>
      </c>
      <c r="E7" s="24">
        <v>100000</v>
      </c>
      <c r="F7" s="28">
        <v>50000</v>
      </c>
      <c r="G7" s="28">
        <f>E7+F7</f>
        <v>150000</v>
      </c>
      <c r="H7" s="25"/>
      <c r="I7" s="25"/>
    </row>
    <row r="8" spans="1:24" s="21" customFormat="1" ht="30" customHeight="1" x14ac:dyDescent="0.25">
      <c r="A8" s="6">
        <v>2</v>
      </c>
      <c r="B8" s="23" t="s">
        <v>34</v>
      </c>
      <c r="C8" s="29" t="s">
        <v>35</v>
      </c>
      <c r="D8" s="6">
        <v>1</v>
      </c>
      <c r="E8" s="24">
        <v>100000</v>
      </c>
      <c r="F8" s="28">
        <v>50000</v>
      </c>
      <c r="G8" s="28">
        <f t="shared" ref="G8:G10" si="0">E8+F8</f>
        <v>150000</v>
      </c>
      <c r="H8" s="25"/>
      <c r="I8" s="25"/>
    </row>
    <row r="9" spans="1:24" s="21" customFormat="1" ht="30" customHeight="1" x14ac:dyDescent="0.25">
      <c r="A9" s="32">
        <v>3</v>
      </c>
      <c r="B9" s="23" t="s">
        <v>17</v>
      </c>
      <c r="C9" s="29" t="s">
        <v>18</v>
      </c>
      <c r="D9" s="6">
        <v>1</v>
      </c>
      <c r="E9" s="24">
        <v>100000</v>
      </c>
      <c r="F9" s="28">
        <v>50000</v>
      </c>
      <c r="G9" s="28">
        <f t="shared" si="0"/>
        <v>150000</v>
      </c>
      <c r="H9" s="25"/>
      <c r="I9" s="25"/>
    </row>
    <row r="10" spans="1:24" s="21" customFormat="1" ht="30" customHeight="1" x14ac:dyDescent="0.25">
      <c r="A10" s="22"/>
      <c r="B10" s="83" t="s">
        <v>6</v>
      </c>
      <c r="C10" s="84"/>
      <c r="D10" s="85"/>
      <c r="E10" s="16">
        <f>SUM(E7:E9)</f>
        <v>300000</v>
      </c>
      <c r="F10" s="35">
        <f>SUM(F7:F9)</f>
        <v>150000</v>
      </c>
      <c r="G10" s="20">
        <f t="shared" si="0"/>
        <v>450000</v>
      </c>
      <c r="H10" s="25"/>
      <c r="I10" s="25"/>
    </row>
    <row r="11" spans="1:24" s="21" customFormat="1" ht="30" customHeight="1" x14ac:dyDescent="0.25">
      <c r="A11" s="88" t="s">
        <v>37</v>
      </c>
      <c r="B11" s="89"/>
      <c r="C11" s="89"/>
      <c r="D11" s="89"/>
      <c r="E11" s="89"/>
      <c r="F11" s="89"/>
      <c r="G11" s="89"/>
      <c r="H11" s="89"/>
      <c r="I11" s="90"/>
    </row>
    <row r="12" spans="1:24" s="21" customFormat="1" ht="11.25" customHeight="1" x14ac:dyDescent="0.25">
      <c r="A12" s="36"/>
      <c r="B12" s="36"/>
      <c r="C12" s="36"/>
      <c r="D12" s="36"/>
      <c r="E12" s="37"/>
      <c r="F12" s="37"/>
      <c r="G12" s="37"/>
      <c r="H12" s="37"/>
      <c r="I12" s="37"/>
    </row>
    <row r="13" spans="1:24" s="21" customFormat="1" ht="23.25" customHeight="1" x14ac:dyDescent="0.25">
      <c r="A13" s="2"/>
      <c r="B13" s="3"/>
      <c r="C13" s="3"/>
      <c r="D13" s="3"/>
      <c r="E13" s="92" t="s">
        <v>55</v>
      </c>
      <c r="F13" s="92"/>
      <c r="G13" s="92"/>
      <c r="H13" s="92"/>
      <c r="I13" s="92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</row>
    <row r="14" spans="1:24" ht="21" customHeight="1" x14ac:dyDescent="0.25">
      <c r="A14" s="86" t="s">
        <v>7</v>
      </c>
      <c r="B14" s="86"/>
      <c r="C14" s="86"/>
      <c r="D14" s="81" t="s">
        <v>8</v>
      </c>
      <c r="E14" s="81"/>
      <c r="F14" s="91" t="s">
        <v>9</v>
      </c>
      <c r="G14" s="91"/>
      <c r="H14" s="93" t="s">
        <v>10</v>
      </c>
      <c r="I14" s="93"/>
    </row>
    <row r="15" spans="1:24" x14ac:dyDescent="0.25">
      <c r="B15" s="9"/>
      <c r="C15" s="9"/>
      <c r="D15" s="7"/>
      <c r="E15" s="7"/>
      <c r="F15" s="38"/>
      <c r="G15" s="38"/>
      <c r="H15" s="7"/>
      <c r="I15" s="7"/>
    </row>
    <row r="16" spans="1:24" x14ac:dyDescent="0.25">
      <c r="B16" s="9"/>
      <c r="C16" s="9"/>
      <c r="D16" s="7"/>
      <c r="E16" s="7"/>
      <c r="F16" s="38"/>
      <c r="G16" s="38"/>
      <c r="H16" s="7"/>
      <c r="I16" s="7"/>
    </row>
    <row r="17" spans="1:9" x14ac:dyDescent="0.25">
      <c r="B17" s="9"/>
      <c r="C17" s="9"/>
      <c r="D17" s="7"/>
      <c r="E17" s="7"/>
      <c r="F17" s="38"/>
      <c r="G17" s="38"/>
      <c r="H17" s="7"/>
      <c r="I17" s="7"/>
    </row>
    <row r="18" spans="1:9" x14ac:dyDescent="0.25">
      <c r="B18" s="9"/>
      <c r="C18" s="9"/>
      <c r="D18" s="7"/>
      <c r="E18" s="7"/>
      <c r="F18" s="38"/>
      <c r="G18" s="38"/>
      <c r="H18" s="7"/>
      <c r="I18" s="7"/>
    </row>
    <row r="19" spans="1:9" x14ac:dyDescent="0.25">
      <c r="A19" s="80" t="s">
        <v>11</v>
      </c>
      <c r="B19" s="80"/>
      <c r="C19" s="80"/>
      <c r="D19" s="81" t="s">
        <v>12</v>
      </c>
      <c r="E19" s="81"/>
      <c r="F19" s="81" t="s">
        <v>13</v>
      </c>
      <c r="G19" s="81"/>
      <c r="H19" s="81" t="s">
        <v>56</v>
      </c>
      <c r="I19" s="81"/>
    </row>
    <row r="20" spans="1:9" x14ac:dyDescent="0.25">
      <c r="A20" s="79"/>
      <c r="B20" s="79"/>
      <c r="C20" s="12"/>
    </row>
    <row r="21" spans="1:9" x14ac:dyDescent="0.25">
      <c r="A21" s="79"/>
      <c r="B21" s="79"/>
      <c r="C21" s="12"/>
    </row>
  </sheetData>
  <mergeCells count="15">
    <mergeCell ref="A20:B20"/>
    <mergeCell ref="A21:B21"/>
    <mergeCell ref="A5:I5"/>
    <mergeCell ref="D14:E14"/>
    <mergeCell ref="D19:E19"/>
    <mergeCell ref="F14:G14"/>
    <mergeCell ref="F19:G19"/>
    <mergeCell ref="A14:C14"/>
    <mergeCell ref="A19:C19"/>
    <mergeCell ref="A11:I11"/>
    <mergeCell ref="E13:I13"/>
    <mergeCell ref="H14:I14"/>
    <mergeCell ref="H19:I19"/>
    <mergeCell ref="B6:C6"/>
    <mergeCell ref="B10:D10"/>
  </mergeCells>
  <printOptions horizontalCentered="1"/>
  <pageMargins left="0.45" right="0.45" top="0.4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topLeftCell="A10" workbookViewId="0">
      <selection activeCell="A5" sqref="A5:I5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4" t="s">
        <v>21</v>
      </c>
      <c r="C1" s="13"/>
      <c r="E1" s="33"/>
      <c r="G1" s="8" t="s">
        <v>0</v>
      </c>
      <c r="H1" s="33"/>
    </row>
    <row r="2" spans="1:9" s="1" customFormat="1" x14ac:dyDescent="0.25">
      <c r="B2" s="34" t="s">
        <v>22</v>
      </c>
      <c r="C2" s="13"/>
      <c r="E2" s="33"/>
      <c r="G2" s="8" t="s">
        <v>1</v>
      </c>
      <c r="H2" s="33"/>
    </row>
    <row r="3" spans="1:9" s="1" customFormat="1" x14ac:dyDescent="0.25">
      <c r="B3" s="11" t="s">
        <v>23</v>
      </c>
      <c r="C3" s="13"/>
      <c r="E3" s="33"/>
      <c r="F3" s="14"/>
      <c r="G3" s="14"/>
      <c r="H3" s="33"/>
    </row>
    <row r="4" spans="1:9" x14ac:dyDescent="0.25">
      <c r="D4" s="4"/>
      <c r="E4" s="5"/>
      <c r="F4" s="5"/>
      <c r="G4" s="5"/>
    </row>
    <row r="5" spans="1:9" ht="66.75" customHeight="1" x14ac:dyDescent="0.25">
      <c r="A5" s="78" t="s">
        <v>58</v>
      </c>
      <c r="B5" s="78"/>
      <c r="C5" s="78"/>
      <c r="D5" s="78"/>
      <c r="E5" s="78"/>
      <c r="F5" s="78"/>
      <c r="G5" s="78"/>
      <c r="H5" s="78"/>
      <c r="I5" s="78"/>
    </row>
    <row r="6" spans="1:9" s="21" customFormat="1" ht="40.5" customHeight="1" x14ac:dyDescent="0.25">
      <c r="A6" s="16" t="s">
        <v>2</v>
      </c>
      <c r="B6" s="82" t="s">
        <v>3</v>
      </c>
      <c r="C6" s="82"/>
      <c r="D6" s="18" t="s">
        <v>4</v>
      </c>
      <c r="E6" s="19" t="s">
        <v>5</v>
      </c>
      <c r="F6" s="19" t="s">
        <v>26</v>
      </c>
      <c r="G6" s="19" t="s">
        <v>27</v>
      </c>
      <c r="H6" s="16" t="s">
        <v>20</v>
      </c>
      <c r="I6" s="16" t="s">
        <v>19</v>
      </c>
    </row>
    <row r="7" spans="1:9" s="21" customFormat="1" ht="30" customHeight="1" x14ac:dyDescent="0.25">
      <c r="A7" s="6">
        <v>1</v>
      </c>
      <c r="B7" s="23" t="s">
        <v>15</v>
      </c>
      <c r="C7" s="29" t="s">
        <v>16</v>
      </c>
      <c r="D7" s="6">
        <v>1</v>
      </c>
      <c r="E7" s="24">
        <v>100000</v>
      </c>
      <c r="F7" s="28">
        <v>50000</v>
      </c>
      <c r="G7" s="28">
        <f>E7+F7</f>
        <v>150000</v>
      </c>
      <c r="H7" s="25"/>
      <c r="I7" s="25"/>
    </row>
    <row r="8" spans="1:9" s="21" customFormat="1" ht="30" customHeight="1" x14ac:dyDescent="0.25">
      <c r="A8" s="6">
        <v>2</v>
      </c>
      <c r="B8" s="23" t="s">
        <v>29</v>
      </c>
      <c r="C8" s="29" t="s">
        <v>30</v>
      </c>
      <c r="D8" s="6">
        <v>1</v>
      </c>
      <c r="E8" s="24">
        <v>100000</v>
      </c>
      <c r="F8" s="28">
        <v>50000</v>
      </c>
      <c r="G8" s="28">
        <f t="shared" ref="G8:G16" si="0">E8+F8</f>
        <v>150000</v>
      </c>
      <c r="H8" s="25"/>
      <c r="I8" s="25"/>
    </row>
    <row r="9" spans="1:9" s="21" customFormat="1" ht="30" customHeight="1" x14ac:dyDescent="0.25">
      <c r="A9" s="6">
        <v>3</v>
      </c>
      <c r="B9" s="23" t="s">
        <v>59</v>
      </c>
      <c r="C9" s="29" t="s">
        <v>60</v>
      </c>
      <c r="D9" s="6">
        <v>1</v>
      </c>
      <c r="E9" s="24">
        <v>50000</v>
      </c>
      <c r="F9" s="28">
        <v>50000</v>
      </c>
      <c r="G9" s="28">
        <f t="shared" ref="G9:G10" si="1">E9+F9</f>
        <v>100000</v>
      </c>
      <c r="H9" s="25"/>
      <c r="I9" s="55" t="s">
        <v>61</v>
      </c>
    </row>
    <row r="10" spans="1:9" s="21" customFormat="1" ht="30" customHeight="1" x14ac:dyDescent="0.25">
      <c r="A10" s="6">
        <v>4</v>
      </c>
      <c r="B10" s="23" t="s">
        <v>44</v>
      </c>
      <c r="C10" s="29" t="s">
        <v>33</v>
      </c>
      <c r="D10" s="6">
        <v>1</v>
      </c>
      <c r="E10" s="24">
        <v>100000</v>
      </c>
      <c r="F10" s="28">
        <v>50000</v>
      </c>
      <c r="G10" s="28">
        <f t="shared" si="1"/>
        <v>150000</v>
      </c>
      <c r="H10" s="25"/>
      <c r="I10" s="55"/>
    </row>
    <row r="11" spans="1:9" s="21" customFormat="1" ht="30" customHeight="1" x14ac:dyDescent="0.25">
      <c r="A11" s="6">
        <v>5</v>
      </c>
      <c r="B11" s="23" t="s">
        <v>62</v>
      </c>
      <c r="C11" s="29" t="s">
        <v>63</v>
      </c>
      <c r="D11" s="6">
        <v>1</v>
      </c>
      <c r="E11" s="24">
        <v>100000</v>
      </c>
      <c r="F11" s="28">
        <v>50000</v>
      </c>
      <c r="G11" s="28">
        <f t="shared" ref="G11" si="2">E11+F11</f>
        <v>150000</v>
      </c>
      <c r="H11" s="25"/>
      <c r="I11" s="55"/>
    </row>
    <row r="12" spans="1:9" s="21" customFormat="1" ht="30" customHeight="1" x14ac:dyDescent="0.25">
      <c r="A12" s="6">
        <v>6</v>
      </c>
      <c r="B12" s="23" t="s">
        <v>17</v>
      </c>
      <c r="C12" s="29" t="s">
        <v>18</v>
      </c>
      <c r="D12" s="6">
        <v>1</v>
      </c>
      <c r="E12" s="24">
        <v>100000</v>
      </c>
      <c r="F12" s="28">
        <v>50000</v>
      </c>
      <c r="G12" s="28">
        <f t="shared" ref="G12" si="3">E12+F12</f>
        <v>150000</v>
      </c>
      <c r="H12" s="25"/>
      <c r="I12" s="55"/>
    </row>
    <row r="13" spans="1:9" s="21" customFormat="1" ht="30" customHeight="1" x14ac:dyDescent="0.25">
      <c r="A13" s="6">
        <v>7</v>
      </c>
      <c r="B13" s="23" t="s">
        <v>49</v>
      </c>
      <c r="C13" s="29" t="s">
        <v>50</v>
      </c>
      <c r="D13" s="6">
        <v>1</v>
      </c>
      <c r="E13" s="24">
        <v>100000</v>
      </c>
      <c r="F13" s="28">
        <v>50000</v>
      </c>
      <c r="G13" s="28">
        <f t="shared" ref="G13:G14" si="4">E13+F13</f>
        <v>150000</v>
      </c>
      <c r="H13" s="25"/>
      <c r="I13" s="55"/>
    </row>
    <row r="14" spans="1:9" s="21" customFormat="1" ht="30" customHeight="1" x14ac:dyDescent="0.25">
      <c r="A14" s="6">
        <v>8</v>
      </c>
      <c r="B14" s="23" t="s">
        <v>64</v>
      </c>
      <c r="C14" s="29" t="s">
        <v>65</v>
      </c>
      <c r="D14" s="6">
        <v>1</v>
      </c>
      <c r="E14" s="24">
        <v>100000</v>
      </c>
      <c r="F14" s="28">
        <v>50000</v>
      </c>
      <c r="G14" s="28">
        <f t="shared" si="4"/>
        <v>150000</v>
      </c>
      <c r="H14" s="25"/>
      <c r="I14" s="55"/>
    </row>
    <row r="15" spans="1:9" s="21" customFormat="1" ht="30" customHeight="1" x14ac:dyDescent="0.25">
      <c r="A15" s="6">
        <v>9</v>
      </c>
      <c r="B15" s="23" t="s">
        <v>66</v>
      </c>
      <c r="C15" s="29" t="s">
        <v>67</v>
      </c>
      <c r="D15" s="6">
        <v>1</v>
      </c>
      <c r="E15" s="24">
        <v>100000</v>
      </c>
      <c r="F15" s="28">
        <v>50000</v>
      </c>
      <c r="G15" s="28">
        <f t="shared" ref="G15" si="5">E15+F15</f>
        <v>150000</v>
      </c>
      <c r="H15" s="25"/>
      <c r="I15" s="55"/>
    </row>
    <row r="16" spans="1:9" s="21" customFormat="1" ht="30" customHeight="1" x14ac:dyDescent="0.25">
      <c r="A16" s="6"/>
      <c r="B16" s="83" t="s">
        <v>6</v>
      </c>
      <c r="C16" s="84"/>
      <c r="D16" s="85"/>
      <c r="E16" s="16">
        <f>SUM(E7:E15)</f>
        <v>850000</v>
      </c>
      <c r="F16" s="35">
        <f>SUM(F7:F15)</f>
        <v>450000</v>
      </c>
      <c r="G16" s="20">
        <f t="shared" si="0"/>
        <v>1300000</v>
      </c>
      <c r="H16" s="25"/>
      <c r="I16" s="25"/>
    </row>
    <row r="17" spans="1:24" s="21" customFormat="1" ht="30" customHeight="1" x14ac:dyDescent="0.25">
      <c r="A17" s="88" t="s">
        <v>68</v>
      </c>
      <c r="B17" s="89"/>
      <c r="C17" s="89"/>
      <c r="D17" s="89"/>
      <c r="E17" s="89"/>
      <c r="F17" s="89"/>
      <c r="G17" s="89"/>
      <c r="H17" s="89"/>
      <c r="I17" s="90"/>
    </row>
    <row r="18" spans="1:24" s="21" customFormat="1" ht="11.25" customHeight="1" x14ac:dyDescent="0.25">
      <c r="A18" s="36"/>
      <c r="B18" s="36"/>
      <c r="C18" s="36"/>
      <c r="D18" s="36"/>
      <c r="E18" s="37"/>
      <c r="F18" s="37"/>
      <c r="G18" s="37"/>
      <c r="H18" s="37"/>
      <c r="I18" s="37"/>
    </row>
    <row r="19" spans="1:24" s="21" customFormat="1" ht="23.25" customHeight="1" x14ac:dyDescent="0.25">
      <c r="A19" s="2"/>
      <c r="B19" s="3"/>
      <c r="C19" s="3"/>
      <c r="D19" s="3"/>
      <c r="E19" s="94" t="s">
        <v>55</v>
      </c>
      <c r="F19" s="94"/>
      <c r="G19" s="94"/>
      <c r="H19" s="94"/>
      <c r="I19" s="94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</row>
    <row r="20" spans="1:24" ht="21" customHeight="1" x14ac:dyDescent="0.25">
      <c r="A20" s="86" t="s">
        <v>7</v>
      </c>
      <c r="B20" s="86"/>
      <c r="C20" s="86"/>
      <c r="D20" s="81" t="s">
        <v>8</v>
      </c>
      <c r="E20" s="81"/>
      <c r="F20" s="91" t="s">
        <v>9</v>
      </c>
      <c r="G20" s="91"/>
      <c r="H20" s="93" t="s">
        <v>10</v>
      </c>
      <c r="I20" s="93"/>
    </row>
    <row r="21" spans="1:24" x14ac:dyDescent="0.25">
      <c r="B21" s="9"/>
      <c r="C21" s="9"/>
      <c r="D21" s="7"/>
      <c r="E21" s="7"/>
      <c r="F21" s="38"/>
      <c r="G21" s="38"/>
      <c r="H21" s="7"/>
      <c r="I21" s="7"/>
    </row>
    <row r="22" spans="1:24" x14ac:dyDescent="0.25">
      <c r="B22" s="9"/>
      <c r="C22" s="9"/>
      <c r="D22" s="7"/>
      <c r="E22" s="7"/>
      <c r="F22" s="38"/>
      <c r="G22" s="38"/>
      <c r="H22" s="7"/>
      <c r="I22" s="7"/>
    </row>
    <row r="23" spans="1:24" x14ac:dyDescent="0.25">
      <c r="B23" s="9"/>
      <c r="C23" s="9"/>
      <c r="D23" s="7"/>
      <c r="E23" s="7"/>
      <c r="F23" s="38"/>
      <c r="G23" s="38"/>
      <c r="H23" s="7"/>
      <c r="I23" s="7"/>
    </row>
    <row r="24" spans="1:24" x14ac:dyDescent="0.25">
      <c r="B24" s="9"/>
      <c r="C24" s="9"/>
      <c r="D24" s="7"/>
      <c r="E24" s="7"/>
      <c r="F24" s="38"/>
      <c r="G24" s="38"/>
      <c r="H24" s="7"/>
      <c r="I24" s="7"/>
    </row>
    <row r="25" spans="1:24" x14ac:dyDescent="0.25">
      <c r="A25" s="80" t="s">
        <v>11</v>
      </c>
      <c r="B25" s="80"/>
      <c r="C25" s="80"/>
      <c r="D25" s="81" t="s">
        <v>12</v>
      </c>
      <c r="E25" s="81"/>
      <c r="F25" s="81" t="s">
        <v>13</v>
      </c>
      <c r="G25" s="81"/>
      <c r="H25" s="81" t="s">
        <v>56</v>
      </c>
      <c r="I25" s="81"/>
    </row>
    <row r="26" spans="1:24" x14ac:dyDescent="0.25">
      <c r="A26" s="79"/>
      <c r="B26" s="79"/>
      <c r="C26" s="12"/>
    </row>
    <row r="27" spans="1:24" x14ac:dyDescent="0.25">
      <c r="A27" s="79"/>
      <c r="B27" s="79"/>
      <c r="C27" s="12"/>
    </row>
  </sheetData>
  <mergeCells count="15">
    <mergeCell ref="F25:G25"/>
    <mergeCell ref="H25:I25"/>
    <mergeCell ref="A27:B27"/>
    <mergeCell ref="A5:I5"/>
    <mergeCell ref="B16:D16"/>
    <mergeCell ref="A17:I17"/>
    <mergeCell ref="E19:I19"/>
    <mergeCell ref="A20:C20"/>
    <mergeCell ref="D20:E20"/>
    <mergeCell ref="F20:G20"/>
    <mergeCell ref="H20:I20"/>
    <mergeCell ref="A26:B26"/>
    <mergeCell ref="A25:C25"/>
    <mergeCell ref="D25:E25"/>
    <mergeCell ref="B6:C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"/>
  <sheetViews>
    <sheetView topLeftCell="A10" workbookViewId="0">
      <selection activeCell="A7" sqref="A7:G12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8" t="s">
        <v>0</v>
      </c>
      <c r="H1" s="33"/>
    </row>
    <row r="2" spans="1:24" s="1" customFormat="1" x14ac:dyDescent="0.25">
      <c r="B2" s="34" t="s">
        <v>22</v>
      </c>
      <c r="C2" s="13"/>
      <c r="E2" s="33"/>
      <c r="G2" s="8" t="s">
        <v>1</v>
      </c>
      <c r="H2" s="33"/>
    </row>
    <row r="3" spans="1:24" s="1" customFormat="1" x14ac:dyDescent="0.25">
      <c r="B3" s="11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66.75" customHeight="1" x14ac:dyDescent="0.25">
      <c r="A5" s="78" t="s">
        <v>69</v>
      </c>
      <c r="B5" s="78"/>
      <c r="C5" s="78"/>
      <c r="D5" s="78"/>
      <c r="E5" s="78"/>
      <c r="F5" s="78"/>
      <c r="G5" s="78"/>
      <c r="H5" s="78"/>
      <c r="I5" s="78"/>
    </row>
    <row r="6" spans="1:24" s="21" customFormat="1" ht="40.5" customHeight="1" x14ac:dyDescent="0.25">
      <c r="A6" s="16" t="s">
        <v>2</v>
      </c>
      <c r="B6" s="82" t="s">
        <v>3</v>
      </c>
      <c r="C6" s="82"/>
      <c r="D6" s="18" t="s">
        <v>4</v>
      </c>
      <c r="E6" s="19" t="s">
        <v>5</v>
      </c>
      <c r="F6" s="19" t="s">
        <v>26</v>
      </c>
      <c r="G6" s="19" t="s">
        <v>27</v>
      </c>
      <c r="H6" s="16" t="s">
        <v>20</v>
      </c>
      <c r="I6" s="16" t="s">
        <v>19</v>
      </c>
    </row>
    <row r="7" spans="1:24" s="21" customFormat="1" ht="40.5" customHeight="1" x14ac:dyDescent="0.25">
      <c r="A7" s="6">
        <v>1</v>
      </c>
      <c r="B7" s="23" t="s">
        <v>24</v>
      </c>
      <c r="C7" s="29" t="s">
        <v>25</v>
      </c>
      <c r="D7" s="6">
        <v>1</v>
      </c>
      <c r="E7" s="24">
        <v>50000</v>
      </c>
      <c r="F7" s="28">
        <v>50000</v>
      </c>
      <c r="G7" s="28">
        <f>E7+F7</f>
        <v>100000</v>
      </c>
      <c r="H7" s="51"/>
      <c r="I7" s="51"/>
    </row>
    <row r="8" spans="1:24" s="21" customFormat="1" ht="40.5" customHeight="1" x14ac:dyDescent="0.25">
      <c r="A8" s="6">
        <v>2</v>
      </c>
      <c r="B8" s="23" t="s">
        <v>15</v>
      </c>
      <c r="C8" s="29" t="s">
        <v>16</v>
      </c>
      <c r="D8" s="6">
        <v>1</v>
      </c>
      <c r="E8" s="24">
        <v>50000</v>
      </c>
      <c r="F8" s="28">
        <v>50000</v>
      </c>
      <c r="G8" s="28">
        <f t="shared" ref="G8:G9" si="0">E8+F8</f>
        <v>100000</v>
      </c>
      <c r="H8" s="51"/>
      <c r="I8" s="51"/>
    </row>
    <row r="9" spans="1:24" s="21" customFormat="1" ht="40.5" customHeight="1" x14ac:dyDescent="0.25">
      <c r="A9" s="6">
        <v>3</v>
      </c>
      <c r="B9" s="23" t="s">
        <v>49</v>
      </c>
      <c r="C9" s="29" t="s">
        <v>50</v>
      </c>
      <c r="D9" s="6">
        <v>1</v>
      </c>
      <c r="E9" s="24">
        <v>50000</v>
      </c>
      <c r="F9" s="28">
        <v>50000</v>
      </c>
      <c r="G9" s="28">
        <f t="shared" si="0"/>
        <v>100000</v>
      </c>
      <c r="H9" s="51"/>
      <c r="I9" s="51"/>
    </row>
    <row r="10" spans="1:24" s="21" customFormat="1" ht="30" customHeight="1" x14ac:dyDescent="0.25">
      <c r="A10" s="6">
        <v>4</v>
      </c>
      <c r="B10" s="23" t="s">
        <v>70</v>
      </c>
      <c r="C10" s="29" t="s">
        <v>65</v>
      </c>
      <c r="D10" s="6">
        <v>1</v>
      </c>
      <c r="E10" s="24">
        <v>50000</v>
      </c>
      <c r="F10" s="28">
        <v>50000</v>
      </c>
      <c r="G10" s="28">
        <f>E10+F10</f>
        <v>100000</v>
      </c>
      <c r="H10" s="25"/>
      <c r="I10" s="25"/>
    </row>
    <row r="11" spans="1:24" s="21" customFormat="1" ht="30" customHeight="1" x14ac:dyDescent="0.25">
      <c r="A11" s="6">
        <v>5</v>
      </c>
      <c r="B11" s="23" t="s">
        <v>42</v>
      </c>
      <c r="C11" s="29" t="s">
        <v>41</v>
      </c>
      <c r="D11" s="6">
        <v>1</v>
      </c>
      <c r="E11" s="24">
        <v>50000</v>
      </c>
      <c r="F11" s="28">
        <v>50000</v>
      </c>
      <c r="G11" s="28">
        <f t="shared" ref="G11:G12" si="1">E11+F11</f>
        <v>100000</v>
      </c>
      <c r="H11" s="25"/>
      <c r="I11" s="25"/>
    </row>
    <row r="12" spans="1:24" s="21" customFormat="1" ht="30" customHeight="1" x14ac:dyDescent="0.25">
      <c r="A12" s="6">
        <v>6</v>
      </c>
      <c r="B12" s="23" t="s">
        <v>71</v>
      </c>
      <c r="C12" s="29" t="s">
        <v>35</v>
      </c>
      <c r="D12" s="6">
        <v>1</v>
      </c>
      <c r="E12" s="24">
        <v>50000</v>
      </c>
      <c r="F12" s="28">
        <v>50000</v>
      </c>
      <c r="G12" s="28">
        <f t="shared" si="1"/>
        <v>100000</v>
      </c>
      <c r="H12" s="25"/>
      <c r="I12" s="25"/>
    </row>
    <row r="13" spans="1:24" s="21" customFormat="1" ht="30" customHeight="1" x14ac:dyDescent="0.25">
      <c r="A13" s="22"/>
      <c r="B13" s="83" t="s">
        <v>6</v>
      </c>
      <c r="C13" s="84"/>
      <c r="D13" s="85"/>
      <c r="E13" s="16">
        <f>SUM(E7:E12)</f>
        <v>300000</v>
      </c>
      <c r="F13" s="51">
        <f t="shared" ref="F13:G13" si="2">SUM(F7:F12)</f>
        <v>300000</v>
      </c>
      <c r="G13" s="51">
        <f t="shared" si="2"/>
        <v>600000</v>
      </c>
      <c r="H13" s="25"/>
      <c r="I13" s="25"/>
    </row>
    <row r="14" spans="1:24" s="21" customFormat="1" ht="30" customHeight="1" x14ac:dyDescent="0.25">
      <c r="A14" s="88" t="s">
        <v>28</v>
      </c>
      <c r="B14" s="89"/>
      <c r="C14" s="89"/>
      <c r="D14" s="89"/>
      <c r="E14" s="89"/>
      <c r="F14" s="89"/>
      <c r="G14" s="89"/>
      <c r="H14" s="89"/>
      <c r="I14" s="90"/>
    </row>
    <row r="15" spans="1:24" s="21" customFormat="1" ht="11.25" customHeight="1" x14ac:dyDescent="0.25">
      <c r="A15" s="36"/>
      <c r="B15" s="36"/>
      <c r="C15" s="36"/>
      <c r="D15" s="36"/>
      <c r="E15" s="37"/>
      <c r="F15" s="37"/>
      <c r="G15" s="37"/>
      <c r="H15" s="37"/>
      <c r="I15" s="37"/>
    </row>
    <row r="16" spans="1:24" s="21" customFormat="1" ht="23.25" customHeight="1" x14ac:dyDescent="0.25">
      <c r="A16" s="2"/>
      <c r="B16" s="3"/>
      <c r="C16" s="3"/>
      <c r="D16" s="3"/>
      <c r="E16" s="94" t="s">
        <v>55</v>
      </c>
      <c r="F16" s="94"/>
      <c r="G16" s="94"/>
      <c r="H16" s="94"/>
      <c r="I16" s="94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1:9" ht="21" customHeight="1" x14ac:dyDescent="0.25">
      <c r="A17" s="86" t="s">
        <v>7</v>
      </c>
      <c r="B17" s="86"/>
      <c r="C17" s="86"/>
      <c r="D17" s="81" t="s">
        <v>8</v>
      </c>
      <c r="E17" s="81"/>
      <c r="F17" s="91" t="s">
        <v>9</v>
      </c>
      <c r="G17" s="91"/>
      <c r="H17" s="93" t="s">
        <v>10</v>
      </c>
      <c r="I17" s="93"/>
    </row>
    <row r="18" spans="1:9" x14ac:dyDescent="0.25">
      <c r="B18" s="9"/>
      <c r="C18" s="9"/>
      <c r="D18" s="7"/>
      <c r="E18" s="7"/>
      <c r="F18" s="38"/>
      <c r="G18" s="38"/>
      <c r="H18" s="7"/>
      <c r="I18" s="7"/>
    </row>
    <row r="19" spans="1:9" x14ac:dyDescent="0.25">
      <c r="B19" s="9"/>
      <c r="C19" s="9"/>
      <c r="D19" s="7"/>
      <c r="E19" s="7"/>
      <c r="F19" s="38"/>
      <c r="G19" s="38"/>
      <c r="H19" s="7"/>
      <c r="I19" s="7"/>
    </row>
    <row r="20" spans="1:9" x14ac:dyDescent="0.25">
      <c r="B20" s="9"/>
      <c r="C20" s="9"/>
      <c r="D20" s="7"/>
      <c r="E20" s="7"/>
      <c r="F20" s="38"/>
      <c r="G20" s="38"/>
      <c r="H20" s="7"/>
      <c r="I20" s="7"/>
    </row>
    <row r="21" spans="1:9" x14ac:dyDescent="0.25">
      <c r="B21" s="9"/>
      <c r="C21" s="9"/>
      <c r="D21" s="7"/>
      <c r="E21" s="7"/>
      <c r="F21" s="38"/>
      <c r="G21" s="38"/>
      <c r="H21" s="7"/>
      <c r="I21" s="7"/>
    </row>
    <row r="22" spans="1:9" x14ac:dyDescent="0.25">
      <c r="A22" s="80" t="s">
        <v>11</v>
      </c>
      <c r="B22" s="80"/>
      <c r="C22" s="80"/>
      <c r="D22" s="81" t="s">
        <v>12</v>
      </c>
      <c r="E22" s="81"/>
      <c r="F22" s="81" t="s">
        <v>13</v>
      </c>
      <c r="G22" s="81"/>
      <c r="H22" s="81" t="s">
        <v>56</v>
      </c>
      <c r="I22" s="81"/>
    </row>
    <row r="23" spans="1:9" x14ac:dyDescent="0.25">
      <c r="A23" s="79"/>
      <c r="B23" s="79"/>
      <c r="C23" s="12"/>
    </row>
    <row r="24" spans="1:9" x14ac:dyDescent="0.25">
      <c r="A24" s="79"/>
      <c r="B24" s="79"/>
      <c r="C24" s="12"/>
    </row>
  </sheetData>
  <mergeCells count="15">
    <mergeCell ref="F22:G22"/>
    <mergeCell ref="H22:I22"/>
    <mergeCell ref="A24:B24"/>
    <mergeCell ref="A5:I5"/>
    <mergeCell ref="B13:D13"/>
    <mergeCell ref="A14:I14"/>
    <mergeCell ref="E16:I16"/>
    <mergeCell ref="A17:C17"/>
    <mergeCell ref="D17:E17"/>
    <mergeCell ref="F17:G17"/>
    <mergeCell ref="H17:I17"/>
    <mergeCell ref="A23:B23"/>
    <mergeCell ref="A22:C22"/>
    <mergeCell ref="D22:E22"/>
    <mergeCell ref="B6:C6"/>
  </mergeCells>
  <printOptions horizontalCentered="1"/>
  <pageMargins left="0.44" right="0.51" top="0.63" bottom="0.52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opLeftCell="A4" workbookViewId="0">
      <selection activeCell="A5" sqref="A5:I5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17.57031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8" t="s">
        <v>0</v>
      </c>
      <c r="H1" s="33"/>
    </row>
    <row r="2" spans="1:24" s="1" customFormat="1" x14ac:dyDescent="0.25">
      <c r="B2" s="34" t="s">
        <v>22</v>
      </c>
      <c r="C2" s="13"/>
      <c r="E2" s="33"/>
      <c r="G2" s="8" t="s">
        <v>1</v>
      </c>
      <c r="H2" s="33"/>
    </row>
    <row r="3" spans="1:24" s="1" customFormat="1" x14ac:dyDescent="0.25">
      <c r="B3" s="11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66.75" customHeight="1" x14ac:dyDescent="0.25">
      <c r="A5" s="78" t="s">
        <v>78</v>
      </c>
      <c r="B5" s="78"/>
      <c r="C5" s="78"/>
      <c r="D5" s="78"/>
      <c r="E5" s="78"/>
      <c r="F5" s="78"/>
      <c r="G5" s="78"/>
      <c r="H5" s="78"/>
      <c r="I5" s="78"/>
    </row>
    <row r="6" spans="1:24" s="21" customFormat="1" ht="40.5" customHeight="1" x14ac:dyDescent="0.25">
      <c r="A6" s="16" t="s">
        <v>2</v>
      </c>
      <c r="B6" s="82" t="s">
        <v>3</v>
      </c>
      <c r="C6" s="82"/>
      <c r="D6" s="18" t="s">
        <v>4</v>
      </c>
      <c r="E6" s="19" t="s">
        <v>5</v>
      </c>
      <c r="F6" s="19" t="s">
        <v>26</v>
      </c>
      <c r="G6" s="19" t="s">
        <v>27</v>
      </c>
      <c r="H6" s="16" t="s">
        <v>20</v>
      </c>
      <c r="I6" s="16" t="s">
        <v>19</v>
      </c>
    </row>
    <row r="7" spans="1:24" s="21" customFormat="1" ht="30" customHeight="1" x14ac:dyDescent="0.25">
      <c r="A7" s="6">
        <v>1</v>
      </c>
      <c r="B7" s="23" t="s">
        <v>49</v>
      </c>
      <c r="C7" s="29" t="s">
        <v>50</v>
      </c>
      <c r="D7" s="6">
        <v>1</v>
      </c>
      <c r="E7" s="24">
        <v>50000</v>
      </c>
      <c r="F7" s="24">
        <v>50000</v>
      </c>
      <c r="G7" s="28">
        <f t="shared" ref="G7:G9" si="0">E7+F7</f>
        <v>100000</v>
      </c>
      <c r="H7" s="25"/>
      <c r="I7" s="25"/>
    </row>
    <row r="8" spans="1:24" s="21" customFormat="1" ht="30" customHeight="1" x14ac:dyDescent="0.25">
      <c r="A8" s="6">
        <v>2</v>
      </c>
      <c r="B8" s="23" t="s">
        <v>70</v>
      </c>
      <c r="C8" s="29" t="s">
        <v>65</v>
      </c>
      <c r="D8" s="6">
        <v>1</v>
      </c>
      <c r="E8" s="24">
        <v>50000</v>
      </c>
      <c r="F8" s="24">
        <v>50000</v>
      </c>
      <c r="G8" s="28">
        <f t="shared" si="0"/>
        <v>100000</v>
      </c>
      <c r="H8" s="25"/>
      <c r="I8" s="25"/>
    </row>
    <row r="9" spans="1:24" s="21" customFormat="1" ht="30" customHeight="1" x14ac:dyDescent="0.25">
      <c r="A9" s="6">
        <v>3</v>
      </c>
      <c r="B9" s="23" t="s">
        <v>72</v>
      </c>
      <c r="C9" s="29" t="s">
        <v>30</v>
      </c>
      <c r="D9" s="6">
        <v>1</v>
      </c>
      <c r="E9" s="24">
        <v>50000</v>
      </c>
      <c r="F9" s="24">
        <v>50000</v>
      </c>
      <c r="G9" s="28">
        <f t="shared" si="0"/>
        <v>100000</v>
      </c>
      <c r="H9" s="25"/>
      <c r="I9" s="25"/>
    </row>
    <row r="10" spans="1:24" s="21" customFormat="1" ht="30" customHeight="1" x14ac:dyDescent="0.25">
      <c r="A10" s="6">
        <v>4</v>
      </c>
      <c r="B10" s="23" t="s">
        <v>73</v>
      </c>
      <c r="C10" s="29" t="s">
        <v>74</v>
      </c>
      <c r="D10" s="6">
        <v>1</v>
      </c>
      <c r="E10" s="24">
        <v>50000</v>
      </c>
      <c r="F10" s="24">
        <v>50000</v>
      </c>
      <c r="G10" s="28">
        <f t="shared" ref="G10:G12" si="1">E10+F10</f>
        <v>100000</v>
      </c>
      <c r="H10" s="25"/>
      <c r="I10" s="25"/>
    </row>
    <row r="11" spans="1:24" s="21" customFormat="1" ht="30" customHeight="1" x14ac:dyDescent="0.25">
      <c r="A11" s="32">
        <v>5</v>
      </c>
      <c r="B11" s="23" t="s">
        <v>75</v>
      </c>
      <c r="C11" s="29" t="s">
        <v>76</v>
      </c>
      <c r="D11" s="6">
        <v>1</v>
      </c>
      <c r="E11" s="24">
        <v>50000</v>
      </c>
      <c r="F11" s="24">
        <v>50000</v>
      </c>
      <c r="G11" s="28">
        <f t="shared" si="1"/>
        <v>100000</v>
      </c>
      <c r="H11" s="25"/>
      <c r="I11" s="25"/>
    </row>
    <row r="12" spans="1:24" s="21" customFormat="1" ht="30" customHeight="1" x14ac:dyDescent="0.25">
      <c r="A12" s="22"/>
      <c r="B12" s="83" t="s">
        <v>6</v>
      </c>
      <c r="C12" s="84"/>
      <c r="D12" s="85"/>
      <c r="E12" s="16">
        <f>SUM(E7:E11)</f>
        <v>250000</v>
      </c>
      <c r="F12" s="35">
        <f>SUM(F7:F11)</f>
        <v>250000</v>
      </c>
      <c r="G12" s="20">
        <f t="shared" si="1"/>
        <v>500000</v>
      </c>
      <c r="H12" s="25"/>
      <c r="I12" s="25"/>
    </row>
    <row r="13" spans="1:24" s="21" customFormat="1" ht="30" customHeight="1" x14ac:dyDescent="0.25">
      <c r="A13" s="88" t="s">
        <v>77</v>
      </c>
      <c r="B13" s="89"/>
      <c r="C13" s="89"/>
      <c r="D13" s="89"/>
      <c r="E13" s="89"/>
      <c r="F13" s="89"/>
      <c r="G13" s="89"/>
      <c r="H13" s="89"/>
      <c r="I13" s="90"/>
    </row>
    <row r="14" spans="1:24" s="21" customFormat="1" ht="11.25" customHeight="1" x14ac:dyDescent="0.25">
      <c r="A14" s="36"/>
      <c r="B14" s="36"/>
      <c r="C14" s="36"/>
      <c r="D14" s="36"/>
      <c r="E14" s="37"/>
      <c r="F14" s="37"/>
      <c r="G14" s="37"/>
      <c r="H14" s="37"/>
      <c r="I14" s="37"/>
    </row>
    <row r="15" spans="1:24" s="21" customFormat="1" ht="23.25" customHeight="1" x14ac:dyDescent="0.25">
      <c r="A15" s="2"/>
      <c r="B15" s="3"/>
      <c r="C15" s="3"/>
      <c r="D15" s="3"/>
      <c r="E15" s="94" t="s">
        <v>55</v>
      </c>
      <c r="F15" s="94"/>
      <c r="G15" s="94"/>
      <c r="H15" s="94"/>
      <c r="I15" s="94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</row>
    <row r="16" spans="1:24" ht="21" customHeight="1" x14ac:dyDescent="0.25">
      <c r="A16" s="86" t="s">
        <v>7</v>
      </c>
      <c r="B16" s="86"/>
      <c r="C16" s="86"/>
      <c r="D16" s="81" t="s">
        <v>8</v>
      </c>
      <c r="E16" s="81"/>
      <c r="F16" s="91" t="s">
        <v>9</v>
      </c>
      <c r="G16" s="91"/>
      <c r="H16" s="93" t="s">
        <v>10</v>
      </c>
      <c r="I16" s="93"/>
    </row>
    <row r="17" spans="1:9" x14ac:dyDescent="0.25">
      <c r="B17" s="9"/>
      <c r="C17" s="9"/>
      <c r="D17" s="7"/>
      <c r="E17" s="7"/>
      <c r="F17" s="38"/>
      <c r="G17" s="38"/>
      <c r="H17" s="7"/>
      <c r="I17" s="7"/>
    </row>
    <row r="18" spans="1:9" x14ac:dyDescent="0.25">
      <c r="B18" s="9"/>
      <c r="C18" s="9"/>
      <c r="D18" s="7"/>
      <c r="E18" s="7"/>
      <c r="F18" s="38"/>
      <c r="G18" s="38"/>
      <c r="H18" s="7"/>
      <c r="I18" s="7"/>
    </row>
    <row r="19" spans="1:9" x14ac:dyDescent="0.25">
      <c r="B19" s="9"/>
      <c r="C19" s="9"/>
      <c r="D19" s="7"/>
      <c r="E19" s="7"/>
      <c r="F19" s="38"/>
      <c r="G19" s="38"/>
      <c r="H19" s="7"/>
      <c r="I19" s="7"/>
    </row>
    <row r="20" spans="1:9" x14ac:dyDescent="0.25">
      <c r="B20" s="9"/>
      <c r="C20" s="9"/>
      <c r="D20" s="7"/>
      <c r="E20" s="7"/>
      <c r="F20" s="38"/>
      <c r="G20" s="38"/>
      <c r="H20" s="7"/>
      <c r="I20" s="7"/>
    </row>
    <row r="21" spans="1:9" x14ac:dyDescent="0.25">
      <c r="A21" s="80" t="s">
        <v>11</v>
      </c>
      <c r="B21" s="80"/>
      <c r="C21" s="80"/>
      <c r="D21" s="81" t="s">
        <v>12</v>
      </c>
      <c r="E21" s="81"/>
      <c r="F21" s="81" t="s">
        <v>13</v>
      </c>
      <c r="G21" s="81"/>
      <c r="H21" s="81" t="s">
        <v>56</v>
      </c>
      <c r="I21" s="81"/>
    </row>
    <row r="22" spans="1:9" x14ac:dyDescent="0.25">
      <c r="A22" s="79"/>
      <c r="B22" s="79"/>
      <c r="C22" s="12"/>
    </row>
    <row r="23" spans="1:9" x14ac:dyDescent="0.25">
      <c r="A23" s="79"/>
      <c r="B23" s="79"/>
      <c r="C23" s="12"/>
    </row>
  </sheetData>
  <mergeCells count="15">
    <mergeCell ref="F21:G21"/>
    <mergeCell ref="H21:I21"/>
    <mergeCell ref="A23:B23"/>
    <mergeCell ref="A5:I5"/>
    <mergeCell ref="B12:D12"/>
    <mergeCell ref="A13:I13"/>
    <mergeCell ref="E15:I15"/>
    <mergeCell ref="A16:C16"/>
    <mergeCell ref="D16:E16"/>
    <mergeCell ref="F16:G16"/>
    <mergeCell ref="H16:I16"/>
    <mergeCell ref="A22:B22"/>
    <mergeCell ref="A21:C21"/>
    <mergeCell ref="D21:E21"/>
    <mergeCell ref="B6:C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workbookViewId="0">
      <selection activeCell="A5" sqref="A5:J5"/>
    </sheetView>
  </sheetViews>
  <sheetFormatPr defaultRowHeight="16.5" x14ac:dyDescent="0.25"/>
  <cols>
    <col min="1" max="1" width="6.140625" style="2" customWidth="1"/>
    <col min="2" max="2" width="23.28515625" style="3" customWidth="1"/>
    <col min="3" max="3" width="8.28515625" style="3" customWidth="1"/>
    <col min="4" max="4" width="11.85546875" style="3" customWidth="1"/>
    <col min="5" max="5" width="6.42578125" style="10" customWidth="1"/>
    <col min="6" max="6" width="8" style="10" customWidth="1"/>
    <col min="7" max="8" width="12.42578125" style="10" customWidth="1"/>
    <col min="9" max="9" width="13.85546875" style="3" customWidth="1"/>
    <col min="10" max="10" width="14.5703125" style="3" customWidth="1"/>
    <col min="11" max="260" width="9.140625" style="3"/>
    <col min="261" max="261" width="31.85546875" style="3" customWidth="1"/>
    <col min="262" max="262" width="22.140625" style="3" customWidth="1"/>
    <col min="263" max="263" width="23.140625" style="3" customWidth="1"/>
    <col min="264" max="264" width="24.5703125" style="3" customWidth="1"/>
    <col min="265" max="265" width="30.140625" style="3" customWidth="1"/>
    <col min="266" max="516" width="9.140625" style="3"/>
    <col min="517" max="517" width="31.85546875" style="3" customWidth="1"/>
    <col min="518" max="518" width="22.140625" style="3" customWidth="1"/>
    <col min="519" max="519" width="23.140625" style="3" customWidth="1"/>
    <col min="520" max="520" width="24.5703125" style="3" customWidth="1"/>
    <col min="521" max="521" width="30.140625" style="3" customWidth="1"/>
    <col min="522" max="772" width="9.140625" style="3"/>
    <col min="773" max="773" width="31.85546875" style="3" customWidth="1"/>
    <col min="774" max="774" width="22.140625" style="3" customWidth="1"/>
    <col min="775" max="775" width="23.140625" style="3" customWidth="1"/>
    <col min="776" max="776" width="24.5703125" style="3" customWidth="1"/>
    <col min="777" max="777" width="30.140625" style="3" customWidth="1"/>
    <col min="778" max="1028" width="9.140625" style="3"/>
    <col min="1029" max="1029" width="31.85546875" style="3" customWidth="1"/>
    <col min="1030" max="1030" width="22.140625" style="3" customWidth="1"/>
    <col min="1031" max="1031" width="23.140625" style="3" customWidth="1"/>
    <col min="1032" max="1032" width="24.5703125" style="3" customWidth="1"/>
    <col min="1033" max="1033" width="30.140625" style="3" customWidth="1"/>
    <col min="1034" max="1284" width="9.140625" style="3"/>
    <col min="1285" max="1285" width="31.85546875" style="3" customWidth="1"/>
    <col min="1286" max="1286" width="22.140625" style="3" customWidth="1"/>
    <col min="1287" max="1287" width="23.140625" style="3" customWidth="1"/>
    <col min="1288" max="1288" width="24.5703125" style="3" customWidth="1"/>
    <col min="1289" max="1289" width="30.140625" style="3" customWidth="1"/>
    <col min="1290" max="1540" width="9.140625" style="3"/>
    <col min="1541" max="1541" width="31.85546875" style="3" customWidth="1"/>
    <col min="1542" max="1542" width="22.140625" style="3" customWidth="1"/>
    <col min="1543" max="1543" width="23.140625" style="3" customWidth="1"/>
    <col min="1544" max="1544" width="24.5703125" style="3" customWidth="1"/>
    <col min="1545" max="1545" width="30.140625" style="3" customWidth="1"/>
    <col min="1546" max="1796" width="9.140625" style="3"/>
    <col min="1797" max="1797" width="31.85546875" style="3" customWidth="1"/>
    <col min="1798" max="1798" width="22.140625" style="3" customWidth="1"/>
    <col min="1799" max="1799" width="23.140625" style="3" customWidth="1"/>
    <col min="1800" max="1800" width="24.5703125" style="3" customWidth="1"/>
    <col min="1801" max="1801" width="30.140625" style="3" customWidth="1"/>
    <col min="1802" max="2052" width="9.140625" style="3"/>
    <col min="2053" max="2053" width="31.85546875" style="3" customWidth="1"/>
    <col min="2054" max="2054" width="22.140625" style="3" customWidth="1"/>
    <col min="2055" max="2055" width="23.140625" style="3" customWidth="1"/>
    <col min="2056" max="2056" width="24.5703125" style="3" customWidth="1"/>
    <col min="2057" max="2057" width="30.140625" style="3" customWidth="1"/>
    <col min="2058" max="2308" width="9.140625" style="3"/>
    <col min="2309" max="2309" width="31.85546875" style="3" customWidth="1"/>
    <col min="2310" max="2310" width="22.140625" style="3" customWidth="1"/>
    <col min="2311" max="2311" width="23.140625" style="3" customWidth="1"/>
    <col min="2312" max="2312" width="24.5703125" style="3" customWidth="1"/>
    <col min="2313" max="2313" width="30.140625" style="3" customWidth="1"/>
    <col min="2314" max="2564" width="9.140625" style="3"/>
    <col min="2565" max="2565" width="31.85546875" style="3" customWidth="1"/>
    <col min="2566" max="2566" width="22.140625" style="3" customWidth="1"/>
    <col min="2567" max="2567" width="23.140625" style="3" customWidth="1"/>
    <col min="2568" max="2568" width="24.5703125" style="3" customWidth="1"/>
    <col min="2569" max="2569" width="30.140625" style="3" customWidth="1"/>
    <col min="2570" max="2820" width="9.140625" style="3"/>
    <col min="2821" max="2821" width="31.85546875" style="3" customWidth="1"/>
    <col min="2822" max="2822" width="22.140625" style="3" customWidth="1"/>
    <col min="2823" max="2823" width="23.140625" style="3" customWidth="1"/>
    <col min="2824" max="2824" width="24.5703125" style="3" customWidth="1"/>
    <col min="2825" max="2825" width="30.140625" style="3" customWidth="1"/>
    <col min="2826" max="3076" width="9.140625" style="3"/>
    <col min="3077" max="3077" width="31.85546875" style="3" customWidth="1"/>
    <col min="3078" max="3078" width="22.140625" style="3" customWidth="1"/>
    <col min="3079" max="3079" width="23.140625" style="3" customWidth="1"/>
    <col min="3080" max="3080" width="24.5703125" style="3" customWidth="1"/>
    <col min="3081" max="3081" width="30.140625" style="3" customWidth="1"/>
    <col min="3082" max="3332" width="9.140625" style="3"/>
    <col min="3333" max="3333" width="31.85546875" style="3" customWidth="1"/>
    <col min="3334" max="3334" width="22.140625" style="3" customWidth="1"/>
    <col min="3335" max="3335" width="23.140625" style="3" customWidth="1"/>
    <col min="3336" max="3336" width="24.5703125" style="3" customWidth="1"/>
    <col min="3337" max="3337" width="30.140625" style="3" customWidth="1"/>
    <col min="3338" max="3588" width="9.140625" style="3"/>
    <col min="3589" max="3589" width="31.85546875" style="3" customWidth="1"/>
    <col min="3590" max="3590" width="22.140625" style="3" customWidth="1"/>
    <col min="3591" max="3591" width="23.140625" style="3" customWidth="1"/>
    <col min="3592" max="3592" width="24.5703125" style="3" customWidth="1"/>
    <col min="3593" max="3593" width="30.140625" style="3" customWidth="1"/>
    <col min="3594" max="3844" width="9.140625" style="3"/>
    <col min="3845" max="3845" width="31.85546875" style="3" customWidth="1"/>
    <col min="3846" max="3846" width="22.140625" style="3" customWidth="1"/>
    <col min="3847" max="3847" width="23.140625" style="3" customWidth="1"/>
    <col min="3848" max="3848" width="24.5703125" style="3" customWidth="1"/>
    <col min="3849" max="3849" width="30.140625" style="3" customWidth="1"/>
    <col min="3850" max="4100" width="9.140625" style="3"/>
    <col min="4101" max="4101" width="31.85546875" style="3" customWidth="1"/>
    <col min="4102" max="4102" width="22.140625" style="3" customWidth="1"/>
    <col min="4103" max="4103" width="23.140625" style="3" customWidth="1"/>
    <col min="4104" max="4104" width="24.5703125" style="3" customWidth="1"/>
    <col min="4105" max="4105" width="30.140625" style="3" customWidth="1"/>
    <col min="4106" max="4356" width="9.140625" style="3"/>
    <col min="4357" max="4357" width="31.85546875" style="3" customWidth="1"/>
    <col min="4358" max="4358" width="22.140625" style="3" customWidth="1"/>
    <col min="4359" max="4359" width="23.140625" style="3" customWidth="1"/>
    <col min="4360" max="4360" width="24.5703125" style="3" customWidth="1"/>
    <col min="4361" max="4361" width="30.140625" style="3" customWidth="1"/>
    <col min="4362" max="4612" width="9.140625" style="3"/>
    <col min="4613" max="4613" width="31.85546875" style="3" customWidth="1"/>
    <col min="4614" max="4614" width="22.140625" style="3" customWidth="1"/>
    <col min="4615" max="4615" width="23.140625" style="3" customWidth="1"/>
    <col min="4616" max="4616" width="24.5703125" style="3" customWidth="1"/>
    <col min="4617" max="4617" width="30.140625" style="3" customWidth="1"/>
    <col min="4618" max="4868" width="9.140625" style="3"/>
    <col min="4869" max="4869" width="31.85546875" style="3" customWidth="1"/>
    <col min="4870" max="4870" width="22.140625" style="3" customWidth="1"/>
    <col min="4871" max="4871" width="23.140625" style="3" customWidth="1"/>
    <col min="4872" max="4872" width="24.5703125" style="3" customWidth="1"/>
    <col min="4873" max="4873" width="30.140625" style="3" customWidth="1"/>
    <col min="4874" max="5124" width="9.140625" style="3"/>
    <col min="5125" max="5125" width="31.85546875" style="3" customWidth="1"/>
    <col min="5126" max="5126" width="22.140625" style="3" customWidth="1"/>
    <col min="5127" max="5127" width="23.140625" style="3" customWidth="1"/>
    <col min="5128" max="5128" width="24.5703125" style="3" customWidth="1"/>
    <col min="5129" max="5129" width="30.140625" style="3" customWidth="1"/>
    <col min="5130" max="5380" width="9.140625" style="3"/>
    <col min="5381" max="5381" width="31.85546875" style="3" customWidth="1"/>
    <col min="5382" max="5382" width="22.140625" style="3" customWidth="1"/>
    <col min="5383" max="5383" width="23.140625" style="3" customWidth="1"/>
    <col min="5384" max="5384" width="24.5703125" style="3" customWidth="1"/>
    <col min="5385" max="5385" width="30.140625" style="3" customWidth="1"/>
    <col min="5386" max="5636" width="9.140625" style="3"/>
    <col min="5637" max="5637" width="31.85546875" style="3" customWidth="1"/>
    <col min="5638" max="5638" width="22.140625" style="3" customWidth="1"/>
    <col min="5639" max="5639" width="23.140625" style="3" customWidth="1"/>
    <col min="5640" max="5640" width="24.5703125" style="3" customWidth="1"/>
    <col min="5641" max="5641" width="30.140625" style="3" customWidth="1"/>
    <col min="5642" max="5892" width="9.140625" style="3"/>
    <col min="5893" max="5893" width="31.85546875" style="3" customWidth="1"/>
    <col min="5894" max="5894" width="22.140625" style="3" customWidth="1"/>
    <col min="5895" max="5895" width="23.140625" style="3" customWidth="1"/>
    <col min="5896" max="5896" width="24.5703125" style="3" customWidth="1"/>
    <col min="5897" max="5897" width="30.140625" style="3" customWidth="1"/>
    <col min="5898" max="6148" width="9.140625" style="3"/>
    <col min="6149" max="6149" width="31.85546875" style="3" customWidth="1"/>
    <col min="6150" max="6150" width="22.140625" style="3" customWidth="1"/>
    <col min="6151" max="6151" width="23.140625" style="3" customWidth="1"/>
    <col min="6152" max="6152" width="24.5703125" style="3" customWidth="1"/>
    <col min="6153" max="6153" width="30.140625" style="3" customWidth="1"/>
    <col min="6154" max="6404" width="9.140625" style="3"/>
    <col min="6405" max="6405" width="31.85546875" style="3" customWidth="1"/>
    <col min="6406" max="6406" width="22.140625" style="3" customWidth="1"/>
    <col min="6407" max="6407" width="23.140625" style="3" customWidth="1"/>
    <col min="6408" max="6408" width="24.5703125" style="3" customWidth="1"/>
    <col min="6409" max="6409" width="30.140625" style="3" customWidth="1"/>
    <col min="6410" max="6660" width="9.140625" style="3"/>
    <col min="6661" max="6661" width="31.85546875" style="3" customWidth="1"/>
    <col min="6662" max="6662" width="22.140625" style="3" customWidth="1"/>
    <col min="6663" max="6663" width="23.140625" style="3" customWidth="1"/>
    <col min="6664" max="6664" width="24.5703125" style="3" customWidth="1"/>
    <col min="6665" max="6665" width="30.140625" style="3" customWidth="1"/>
    <col min="6666" max="6916" width="9.140625" style="3"/>
    <col min="6917" max="6917" width="31.85546875" style="3" customWidth="1"/>
    <col min="6918" max="6918" width="22.140625" style="3" customWidth="1"/>
    <col min="6919" max="6919" width="23.140625" style="3" customWidth="1"/>
    <col min="6920" max="6920" width="24.5703125" style="3" customWidth="1"/>
    <col min="6921" max="6921" width="30.140625" style="3" customWidth="1"/>
    <col min="6922" max="7172" width="9.140625" style="3"/>
    <col min="7173" max="7173" width="31.85546875" style="3" customWidth="1"/>
    <col min="7174" max="7174" width="22.140625" style="3" customWidth="1"/>
    <col min="7175" max="7175" width="23.140625" style="3" customWidth="1"/>
    <col min="7176" max="7176" width="24.5703125" style="3" customWidth="1"/>
    <col min="7177" max="7177" width="30.140625" style="3" customWidth="1"/>
    <col min="7178" max="7428" width="9.140625" style="3"/>
    <col min="7429" max="7429" width="31.85546875" style="3" customWidth="1"/>
    <col min="7430" max="7430" width="22.140625" style="3" customWidth="1"/>
    <col min="7431" max="7431" width="23.140625" style="3" customWidth="1"/>
    <col min="7432" max="7432" width="24.5703125" style="3" customWidth="1"/>
    <col min="7433" max="7433" width="30.140625" style="3" customWidth="1"/>
    <col min="7434" max="7684" width="9.140625" style="3"/>
    <col min="7685" max="7685" width="31.85546875" style="3" customWidth="1"/>
    <col min="7686" max="7686" width="22.140625" style="3" customWidth="1"/>
    <col min="7687" max="7687" width="23.140625" style="3" customWidth="1"/>
    <col min="7688" max="7688" width="24.5703125" style="3" customWidth="1"/>
    <col min="7689" max="7689" width="30.140625" style="3" customWidth="1"/>
    <col min="7690" max="7940" width="9.140625" style="3"/>
    <col min="7941" max="7941" width="31.85546875" style="3" customWidth="1"/>
    <col min="7942" max="7942" width="22.140625" style="3" customWidth="1"/>
    <col min="7943" max="7943" width="23.140625" style="3" customWidth="1"/>
    <col min="7944" max="7944" width="24.5703125" style="3" customWidth="1"/>
    <col min="7945" max="7945" width="30.140625" style="3" customWidth="1"/>
    <col min="7946" max="8196" width="9.140625" style="3"/>
    <col min="8197" max="8197" width="31.85546875" style="3" customWidth="1"/>
    <col min="8198" max="8198" width="22.140625" style="3" customWidth="1"/>
    <col min="8199" max="8199" width="23.140625" style="3" customWidth="1"/>
    <col min="8200" max="8200" width="24.5703125" style="3" customWidth="1"/>
    <col min="8201" max="8201" width="30.140625" style="3" customWidth="1"/>
    <col min="8202" max="8452" width="9.140625" style="3"/>
    <col min="8453" max="8453" width="31.85546875" style="3" customWidth="1"/>
    <col min="8454" max="8454" width="22.140625" style="3" customWidth="1"/>
    <col min="8455" max="8455" width="23.140625" style="3" customWidth="1"/>
    <col min="8456" max="8456" width="24.5703125" style="3" customWidth="1"/>
    <col min="8457" max="8457" width="30.140625" style="3" customWidth="1"/>
    <col min="8458" max="8708" width="9.140625" style="3"/>
    <col min="8709" max="8709" width="31.85546875" style="3" customWidth="1"/>
    <col min="8710" max="8710" width="22.140625" style="3" customWidth="1"/>
    <col min="8711" max="8711" width="23.140625" style="3" customWidth="1"/>
    <col min="8712" max="8712" width="24.5703125" style="3" customWidth="1"/>
    <col min="8713" max="8713" width="30.140625" style="3" customWidth="1"/>
    <col min="8714" max="8964" width="9.140625" style="3"/>
    <col min="8965" max="8965" width="31.85546875" style="3" customWidth="1"/>
    <col min="8966" max="8966" width="22.140625" style="3" customWidth="1"/>
    <col min="8967" max="8967" width="23.140625" style="3" customWidth="1"/>
    <col min="8968" max="8968" width="24.5703125" style="3" customWidth="1"/>
    <col min="8969" max="8969" width="30.140625" style="3" customWidth="1"/>
    <col min="8970" max="9220" width="9.140625" style="3"/>
    <col min="9221" max="9221" width="31.85546875" style="3" customWidth="1"/>
    <col min="9222" max="9222" width="22.140625" style="3" customWidth="1"/>
    <col min="9223" max="9223" width="23.140625" style="3" customWidth="1"/>
    <col min="9224" max="9224" width="24.5703125" style="3" customWidth="1"/>
    <col min="9225" max="9225" width="30.140625" style="3" customWidth="1"/>
    <col min="9226" max="9476" width="9.140625" style="3"/>
    <col min="9477" max="9477" width="31.85546875" style="3" customWidth="1"/>
    <col min="9478" max="9478" width="22.140625" style="3" customWidth="1"/>
    <col min="9479" max="9479" width="23.140625" style="3" customWidth="1"/>
    <col min="9480" max="9480" width="24.5703125" style="3" customWidth="1"/>
    <col min="9481" max="9481" width="30.140625" style="3" customWidth="1"/>
    <col min="9482" max="9732" width="9.140625" style="3"/>
    <col min="9733" max="9733" width="31.85546875" style="3" customWidth="1"/>
    <col min="9734" max="9734" width="22.140625" style="3" customWidth="1"/>
    <col min="9735" max="9735" width="23.140625" style="3" customWidth="1"/>
    <col min="9736" max="9736" width="24.5703125" style="3" customWidth="1"/>
    <col min="9737" max="9737" width="30.140625" style="3" customWidth="1"/>
    <col min="9738" max="9988" width="9.140625" style="3"/>
    <col min="9989" max="9989" width="31.85546875" style="3" customWidth="1"/>
    <col min="9990" max="9990" width="22.140625" style="3" customWidth="1"/>
    <col min="9991" max="9991" width="23.140625" style="3" customWidth="1"/>
    <col min="9992" max="9992" width="24.5703125" style="3" customWidth="1"/>
    <col min="9993" max="9993" width="30.140625" style="3" customWidth="1"/>
    <col min="9994" max="10244" width="9.140625" style="3"/>
    <col min="10245" max="10245" width="31.85546875" style="3" customWidth="1"/>
    <col min="10246" max="10246" width="22.140625" style="3" customWidth="1"/>
    <col min="10247" max="10247" width="23.140625" style="3" customWidth="1"/>
    <col min="10248" max="10248" width="24.5703125" style="3" customWidth="1"/>
    <col min="10249" max="10249" width="30.140625" style="3" customWidth="1"/>
    <col min="10250" max="10500" width="9.140625" style="3"/>
    <col min="10501" max="10501" width="31.85546875" style="3" customWidth="1"/>
    <col min="10502" max="10502" width="22.140625" style="3" customWidth="1"/>
    <col min="10503" max="10503" width="23.140625" style="3" customWidth="1"/>
    <col min="10504" max="10504" width="24.5703125" style="3" customWidth="1"/>
    <col min="10505" max="10505" width="30.140625" style="3" customWidth="1"/>
    <col min="10506" max="10756" width="9.140625" style="3"/>
    <col min="10757" max="10757" width="31.85546875" style="3" customWidth="1"/>
    <col min="10758" max="10758" width="22.140625" style="3" customWidth="1"/>
    <col min="10759" max="10759" width="23.140625" style="3" customWidth="1"/>
    <col min="10760" max="10760" width="24.5703125" style="3" customWidth="1"/>
    <col min="10761" max="10761" width="30.140625" style="3" customWidth="1"/>
    <col min="10762" max="11012" width="9.140625" style="3"/>
    <col min="11013" max="11013" width="31.85546875" style="3" customWidth="1"/>
    <col min="11014" max="11014" width="22.140625" style="3" customWidth="1"/>
    <col min="11015" max="11015" width="23.140625" style="3" customWidth="1"/>
    <col min="11016" max="11016" width="24.5703125" style="3" customWidth="1"/>
    <col min="11017" max="11017" width="30.140625" style="3" customWidth="1"/>
    <col min="11018" max="11268" width="9.140625" style="3"/>
    <col min="11269" max="11269" width="31.85546875" style="3" customWidth="1"/>
    <col min="11270" max="11270" width="22.140625" style="3" customWidth="1"/>
    <col min="11271" max="11271" width="23.140625" style="3" customWidth="1"/>
    <col min="11272" max="11272" width="24.5703125" style="3" customWidth="1"/>
    <col min="11273" max="11273" width="30.140625" style="3" customWidth="1"/>
    <col min="11274" max="11524" width="9.140625" style="3"/>
    <col min="11525" max="11525" width="31.85546875" style="3" customWidth="1"/>
    <col min="11526" max="11526" width="22.140625" style="3" customWidth="1"/>
    <col min="11527" max="11527" width="23.140625" style="3" customWidth="1"/>
    <col min="11528" max="11528" width="24.5703125" style="3" customWidth="1"/>
    <col min="11529" max="11529" width="30.140625" style="3" customWidth="1"/>
    <col min="11530" max="11780" width="9.140625" style="3"/>
    <col min="11781" max="11781" width="31.85546875" style="3" customWidth="1"/>
    <col min="11782" max="11782" width="22.140625" style="3" customWidth="1"/>
    <col min="11783" max="11783" width="23.140625" style="3" customWidth="1"/>
    <col min="11784" max="11784" width="24.5703125" style="3" customWidth="1"/>
    <col min="11785" max="11785" width="30.140625" style="3" customWidth="1"/>
    <col min="11786" max="12036" width="9.140625" style="3"/>
    <col min="12037" max="12037" width="31.85546875" style="3" customWidth="1"/>
    <col min="12038" max="12038" width="22.140625" style="3" customWidth="1"/>
    <col min="12039" max="12039" width="23.140625" style="3" customWidth="1"/>
    <col min="12040" max="12040" width="24.5703125" style="3" customWidth="1"/>
    <col min="12041" max="12041" width="30.140625" style="3" customWidth="1"/>
    <col min="12042" max="12292" width="9.140625" style="3"/>
    <col min="12293" max="12293" width="31.85546875" style="3" customWidth="1"/>
    <col min="12294" max="12294" width="22.140625" style="3" customWidth="1"/>
    <col min="12295" max="12295" width="23.140625" style="3" customWidth="1"/>
    <col min="12296" max="12296" width="24.5703125" style="3" customWidth="1"/>
    <col min="12297" max="12297" width="30.140625" style="3" customWidth="1"/>
    <col min="12298" max="12548" width="9.140625" style="3"/>
    <col min="12549" max="12549" width="31.85546875" style="3" customWidth="1"/>
    <col min="12550" max="12550" width="22.140625" style="3" customWidth="1"/>
    <col min="12551" max="12551" width="23.140625" style="3" customWidth="1"/>
    <col min="12552" max="12552" width="24.5703125" style="3" customWidth="1"/>
    <col min="12553" max="12553" width="30.140625" style="3" customWidth="1"/>
    <col min="12554" max="12804" width="9.140625" style="3"/>
    <col min="12805" max="12805" width="31.85546875" style="3" customWidth="1"/>
    <col min="12806" max="12806" width="22.140625" style="3" customWidth="1"/>
    <col min="12807" max="12807" width="23.140625" style="3" customWidth="1"/>
    <col min="12808" max="12808" width="24.5703125" style="3" customWidth="1"/>
    <col min="12809" max="12809" width="30.140625" style="3" customWidth="1"/>
    <col min="12810" max="13060" width="9.140625" style="3"/>
    <col min="13061" max="13061" width="31.85546875" style="3" customWidth="1"/>
    <col min="13062" max="13062" width="22.140625" style="3" customWidth="1"/>
    <col min="13063" max="13063" width="23.140625" style="3" customWidth="1"/>
    <col min="13064" max="13064" width="24.5703125" style="3" customWidth="1"/>
    <col min="13065" max="13065" width="30.140625" style="3" customWidth="1"/>
    <col min="13066" max="13316" width="9.140625" style="3"/>
    <col min="13317" max="13317" width="31.85546875" style="3" customWidth="1"/>
    <col min="13318" max="13318" width="22.140625" style="3" customWidth="1"/>
    <col min="13319" max="13319" width="23.140625" style="3" customWidth="1"/>
    <col min="13320" max="13320" width="24.5703125" style="3" customWidth="1"/>
    <col min="13321" max="13321" width="30.140625" style="3" customWidth="1"/>
    <col min="13322" max="13572" width="9.140625" style="3"/>
    <col min="13573" max="13573" width="31.85546875" style="3" customWidth="1"/>
    <col min="13574" max="13574" width="22.140625" style="3" customWidth="1"/>
    <col min="13575" max="13575" width="23.140625" style="3" customWidth="1"/>
    <col min="13576" max="13576" width="24.5703125" style="3" customWidth="1"/>
    <col min="13577" max="13577" width="30.140625" style="3" customWidth="1"/>
    <col min="13578" max="13828" width="9.140625" style="3"/>
    <col min="13829" max="13829" width="31.85546875" style="3" customWidth="1"/>
    <col min="13830" max="13830" width="22.140625" style="3" customWidth="1"/>
    <col min="13831" max="13831" width="23.140625" style="3" customWidth="1"/>
    <col min="13832" max="13832" width="24.5703125" style="3" customWidth="1"/>
    <col min="13833" max="13833" width="30.140625" style="3" customWidth="1"/>
    <col min="13834" max="14084" width="9.140625" style="3"/>
    <col min="14085" max="14085" width="31.85546875" style="3" customWidth="1"/>
    <col min="14086" max="14086" width="22.140625" style="3" customWidth="1"/>
    <col min="14087" max="14087" width="23.140625" style="3" customWidth="1"/>
    <col min="14088" max="14088" width="24.5703125" style="3" customWidth="1"/>
    <col min="14089" max="14089" width="30.140625" style="3" customWidth="1"/>
    <col min="14090" max="14340" width="9.140625" style="3"/>
    <col min="14341" max="14341" width="31.85546875" style="3" customWidth="1"/>
    <col min="14342" max="14342" width="22.140625" style="3" customWidth="1"/>
    <col min="14343" max="14343" width="23.140625" style="3" customWidth="1"/>
    <col min="14344" max="14344" width="24.5703125" style="3" customWidth="1"/>
    <col min="14345" max="14345" width="30.140625" style="3" customWidth="1"/>
    <col min="14346" max="14596" width="9.140625" style="3"/>
    <col min="14597" max="14597" width="31.85546875" style="3" customWidth="1"/>
    <col min="14598" max="14598" width="22.140625" style="3" customWidth="1"/>
    <col min="14599" max="14599" width="23.140625" style="3" customWidth="1"/>
    <col min="14600" max="14600" width="24.5703125" style="3" customWidth="1"/>
    <col min="14601" max="14601" width="30.140625" style="3" customWidth="1"/>
    <col min="14602" max="14852" width="9.140625" style="3"/>
    <col min="14853" max="14853" width="31.85546875" style="3" customWidth="1"/>
    <col min="14854" max="14854" width="22.140625" style="3" customWidth="1"/>
    <col min="14855" max="14855" width="23.140625" style="3" customWidth="1"/>
    <col min="14856" max="14856" width="24.5703125" style="3" customWidth="1"/>
    <col min="14857" max="14857" width="30.140625" style="3" customWidth="1"/>
    <col min="14858" max="15108" width="9.140625" style="3"/>
    <col min="15109" max="15109" width="31.85546875" style="3" customWidth="1"/>
    <col min="15110" max="15110" width="22.140625" style="3" customWidth="1"/>
    <col min="15111" max="15111" width="23.140625" style="3" customWidth="1"/>
    <col min="15112" max="15112" width="24.5703125" style="3" customWidth="1"/>
    <col min="15113" max="15113" width="30.140625" style="3" customWidth="1"/>
    <col min="15114" max="15364" width="9.140625" style="3"/>
    <col min="15365" max="15365" width="31.85546875" style="3" customWidth="1"/>
    <col min="15366" max="15366" width="22.140625" style="3" customWidth="1"/>
    <col min="15367" max="15367" width="23.140625" style="3" customWidth="1"/>
    <col min="15368" max="15368" width="24.5703125" style="3" customWidth="1"/>
    <col min="15369" max="15369" width="30.140625" style="3" customWidth="1"/>
    <col min="15370" max="15620" width="9.140625" style="3"/>
    <col min="15621" max="15621" width="31.85546875" style="3" customWidth="1"/>
    <col min="15622" max="15622" width="22.140625" style="3" customWidth="1"/>
    <col min="15623" max="15623" width="23.140625" style="3" customWidth="1"/>
    <col min="15624" max="15624" width="24.5703125" style="3" customWidth="1"/>
    <col min="15625" max="15625" width="30.140625" style="3" customWidth="1"/>
    <col min="15626" max="15876" width="9.140625" style="3"/>
    <col min="15877" max="15877" width="31.85546875" style="3" customWidth="1"/>
    <col min="15878" max="15878" width="22.140625" style="3" customWidth="1"/>
    <col min="15879" max="15879" width="23.140625" style="3" customWidth="1"/>
    <col min="15880" max="15880" width="24.5703125" style="3" customWidth="1"/>
    <col min="15881" max="15881" width="30.140625" style="3" customWidth="1"/>
    <col min="15882" max="16132" width="9.140625" style="3"/>
    <col min="16133" max="16133" width="31.85546875" style="3" customWidth="1"/>
    <col min="16134" max="16134" width="22.140625" style="3" customWidth="1"/>
    <col min="16135" max="16135" width="23.140625" style="3" customWidth="1"/>
    <col min="16136" max="16136" width="24.5703125" style="3" customWidth="1"/>
    <col min="16137" max="16137" width="30.140625" style="3" customWidth="1"/>
    <col min="16138" max="16384" width="9.140625" style="3"/>
  </cols>
  <sheetData>
    <row r="1" spans="1:25" s="1" customFormat="1" x14ac:dyDescent="0.25">
      <c r="B1" s="34" t="s">
        <v>21</v>
      </c>
      <c r="C1" s="13"/>
      <c r="E1" s="33"/>
      <c r="G1" s="61"/>
      <c r="H1" s="8" t="s">
        <v>0</v>
      </c>
      <c r="I1" s="33"/>
    </row>
    <row r="2" spans="1:25" s="1" customFormat="1" x14ac:dyDescent="0.25">
      <c r="B2" s="34" t="s">
        <v>22</v>
      </c>
      <c r="C2" s="13"/>
      <c r="E2" s="33"/>
      <c r="G2" s="61"/>
      <c r="H2" s="8" t="s">
        <v>1</v>
      </c>
      <c r="I2" s="33"/>
    </row>
    <row r="3" spans="1:25" s="1" customFormat="1" x14ac:dyDescent="0.25">
      <c r="B3" s="11" t="s">
        <v>23</v>
      </c>
      <c r="C3" s="13"/>
      <c r="E3" s="33"/>
      <c r="F3" s="14"/>
      <c r="G3" s="14"/>
      <c r="H3" s="14"/>
      <c r="I3" s="33"/>
    </row>
    <row r="4" spans="1:25" x14ac:dyDescent="0.25">
      <c r="D4" s="4"/>
      <c r="E4" s="5"/>
      <c r="F4" s="5"/>
      <c r="G4" s="5"/>
      <c r="H4" s="5"/>
    </row>
    <row r="5" spans="1:25" ht="66.75" customHeight="1" x14ac:dyDescent="0.25">
      <c r="A5" s="78" t="s">
        <v>79</v>
      </c>
      <c r="B5" s="78"/>
      <c r="C5" s="78"/>
      <c r="D5" s="78"/>
      <c r="E5" s="78"/>
      <c r="F5" s="78"/>
      <c r="G5" s="78"/>
      <c r="H5" s="78"/>
      <c r="I5" s="78"/>
      <c r="J5" s="78"/>
    </row>
    <row r="6" spans="1:25" s="21" customFormat="1" ht="30" customHeight="1" x14ac:dyDescent="0.25">
      <c r="A6" s="16" t="s">
        <v>2</v>
      </c>
      <c r="B6" s="82" t="s">
        <v>3</v>
      </c>
      <c r="C6" s="82"/>
      <c r="D6" s="18" t="s">
        <v>4</v>
      </c>
      <c r="E6" s="95" t="s">
        <v>5</v>
      </c>
      <c r="F6" s="96"/>
      <c r="G6" s="62" t="s">
        <v>26</v>
      </c>
      <c r="H6" s="19" t="s">
        <v>27</v>
      </c>
      <c r="I6" s="16" t="s">
        <v>20</v>
      </c>
      <c r="J6" s="16" t="s">
        <v>19</v>
      </c>
    </row>
    <row r="7" spans="1:25" s="21" customFormat="1" ht="30" customHeight="1" x14ac:dyDescent="0.25">
      <c r="A7" s="6">
        <v>1</v>
      </c>
      <c r="B7" s="23" t="s">
        <v>44</v>
      </c>
      <c r="C7" s="29" t="s">
        <v>33</v>
      </c>
      <c r="D7" s="6">
        <v>1</v>
      </c>
      <c r="E7" s="97">
        <v>150000</v>
      </c>
      <c r="F7" s="97"/>
      <c r="G7" s="63">
        <v>50000</v>
      </c>
      <c r="H7" s="63">
        <f>SUM(E7:G7)</f>
        <v>200000</v>
      </c>
      <c r="I7" s="25"/>
      <c r="J7" s="25"/>
    </row>
    <row r="8" spans="1:25" s="21" customFormat="1" ht="30" customHeight="1" x14ac:dyDescent="0.25">
      <c r="A8" s="32">
        <v>2</v>
      </c>
      <c r="B8" s="26" t="s">
        <v>80</v>
      </c>
      <c r="C8" s="29" t="s">
        <v>63</v>
      </c>
      <c r="D8" s="6">
        <v>1</v>
      </c>
      <c r="E8" s="97">
        <v>150000</v>
      </c>
      <c r="F8" s="97"/>
      <c r="G8" s="63">
        <v>50000</v>
      </c>
      <c r="H8" s="63">
        <f>SUM(E8:G8)</f>
        <v>200000</v>
      </c>
      <c r="I8" s="25"/>
      <c r="J8" s="25"/>
    </row>
    <row r="9" spans="1:25" s="21" customFormat="1" ht="30" customHeight="1" x14ac:dyDescent="0.25">
      <c r="A9" s="82" t="s">
        <v>6</v>
      </c>
      <c r="B9" s="82"/>
      <c r="C9" s="82"/>
      <c r="D9" s="82"/>
      <c r="E9" s="99">
        <f>SUM(E7:E8)</f>
        <v>300000</v>
      </c>
      <c r="F9" s="100"/>
      <c r="G9" s="59">
        <f>SUM(G7:G8)</f>
        <v>100000</v>
      </c>
      <c r="H9" s="59">
        <f>SUM(H7:H8)</f>
        <v>400000</v>
      </c>
      <c r="I9" s="25"/>
      <c r="J9" s="25"/>
    </row>
    <row r="10" spans="1:25" s="21" customFormat="1" ht="30" customHeight="1" x14ac:dyDescent="0.25">
      <c r="A10" s="88" t="s">
        <v>81</v>
      </c>
      <c r="B10" s="89"/>
      <c r="C10" s="89"/>
      <c r="D10" s="89"/>
      <c r="E10" s="89"/>
      <c r="F10" s="89"/>
      <c r="G10" s="89"/>
      <c r="H10" s="89"/>
      <c r="I10" s="89"/>
      <c r="J10" s="90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ht="24" customHeight="1" x14ac:dyDescent="0.25">
      <c r="E11" s="98" t="s">
        <v>55</v>
      </c>
      <c r="F11" s="98"/>
      <c r="G11" s="98"/>
      <c r="H11" s="98"/>
      <c r="I11" s="98"/>
      <c r="J11" s="98"/>
    </row>
    <row r="12" spans="1:25" ht="16.5" customHeight="1" x14ac:dyDescent="0.25">
      <c r="A12" s="86" t="s">
        <v>7</v>
      </c>
      <c r="B12" s="86"/>
      <c r="C12" s="77" t="s">
        <v>8</v>
      </c>
      <c r="D12" s="77"/>
      <c r="E12" s="91" t="s">
        <v>9</v>
      </c>
      <c r="F12" s="91"/>
      <c r="G12" s="91"/>
      <c r="H12" s="87" t="s">
        <v>10</v>
      </c>
      <c r="I12" s="87"/>
      <c r="J12" s="87"/>
    </row>
    <row r="13" spans="1:25" x14ac:dyDescent="0.25">
      <c r="B13" s="9"/>
      <c r="C13" s="9"/>
    </row>
    <row r="14" spans="1:25" x14ac:dyDescent="0.25">
      <c r="B14" s="9"/>
      <c r="C14" s="9"/>
    </row>
    <row r="15" spans="1:25" x14ac:dyDescent="0.25">
      <c r="B15" s="9"/>
      <c r="C15" s="9"/>
    </row>
    <row r="16" spans="1:25" x14ac:dyDescent="0.25">
      <c r="B16" s="9"/>
      <c r="C16" s="9"/>
    </row>
    <row r="17" spans="1:10" x14ac:dyDescent="0.25">
      <c r="A17" s="80" t="s">
        <v>11</v>
      </c>
      <c r="B17" s="80"/>
      <c r="C17" s="77" t="s">
        <v>12</v>
      </c>
      <c r="D17" s="77"/>
      <c r="E17" s="81" t="s">
        <v>13</v>
      </c>
      <c r="F17" s="81"/>
      <c r="G17" s="81"/>
      <c r="H17" s="81" t="s">
        <v>56</v>
      </c>
      <c r="I17" s="81"/>
      <c r="J17" s="81"/>
    </row>
    <row r="18" spans="1:10" x14ac:dyDescent="0.25">
      <c r="A18" s="79"/>
      <c r="B18" s="79"/>
      <c r="C18" s="12"/>
    </row>
    <row r="19" spans="1:10" x14ac:dyDescent="0.25">
      <c r="A19" s="79"/>
      <c r="B19" s="79"/>
      <c r="C19" s="12"/>
    </row>
  </sheetData>
  <mergeCells count="19">
    <mergeCell ref="E9:F9"/>
    <mergeCell ref="E12:G12"/>
    <mergeCell ref="E17:G17"/>
    <mergeCell ref="H12:J12"/>
    <mergeCell ref="H17:J17"/>
    <mergeCell ref="A5:J5"/>
    <mergeCell ref="A18:B18"/>
    <mergeCell ref="A19:B19"/>
    <mergeCell ref="E6:F6"/>
    <mergeCell ref="E7:F7"/>
    <mergeCell ref="E8:F8"/>
    <mergeCell ref="C12:D12"/>
    <mergeCell ref="C17:D17"/>
    <mergeCell ref="A10:J10"/>
    <mergeCell ref="E11:J11"/>
    <mergeCell ref="A12:B12"/>
    <mergeCell ref="A17:B17"/>
    <mergeCell ref="B6:C6"/>
    <mergeCell ref="A9:D9"/>
  </mergeCells>
  <printOptions horizontalCentered="1"/>
  <pageMargins left="0.7" right="0.62" top="0.75" bottom="0.53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topLeftCell="A4" workbookViewId="0">
      <selection activeCell="A7" sqref="A7:G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8" t="s">
        <v>0</v>
      </c>
      <c r="H1" s="33"/>
    </row>
    <row r="2" spans="1:24" s="1" customFormat="1" x14ac:dyDescent="0.25">
      <c r="B2" s="34" t="s">
        <v>22</v>
      </c>
      <c r="C2" s="13"/>
      <c r="E2" s="33"/>
      <c r="G2" s="8" t="s">
        <v>1</v>
      </c>
      <c r="H2" s="33"/>
    </row>
    <row r="3" spans="1:24" s="1" customFormat="1" x14ac:dyDescent="0.25">
      <c r="B3" s="11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76.5" customHeight="1" x14ac:dyDescent="0.25">
      <c r="A5" s="78" t="s">
        <v>82</v>
      </c>
      <c r="B5" s="78"/>
      <c r="C5" s="78"/>
      <c r="D5" s="78"/>
      <c r="E5" s="78"/>
      <c r="F5" s="78"/>
      <c r="G5" s="78"/>
      <c r="H5" s="78"/>
      <c r="I5" s="78"/>
    </row>
    <row r="6" spans="1:24" s="21" customFormat="1" ht="40.5" customHeight="1" x14ac:dyDescent="0.25">
      <c r="A6" s="16" t="s">
        <v>2</v>
      </c>
      <c r="B6" s="82" t="s">
        <v>3</v>
      </c>
      <c r="C6" s="82"/>
      <c r="D6" s="18" t="s">
        <v>4</v>
      </c>
      <c r="E6" s="19" t="s">
        <v>5</v>
      </c>
      <c r="F6" s="19" t="s">
        <v>26</v>
      </c>
      <c r="G6" s="19" t="s">
        <v>27</v>
      </c>
      <c r="H6" s="16" t="s">
        <v>20</v>
      </c>
      <c r="I6" s="16" t="s">
        <v>19</v>
      </c>
    </row>
    <row r="7" spans="1:24" s="21" customFormat="1" ht="30" customHeight="1" x14ac:dyDescent="0.25">
      <c r="A7" s="6">
        <v>1</v>
      </c>
      <c r="B7" s="23" t="s">
        <v>31</v>
      </c>
      <c r="C7" s="29" t="s">
        <v>16</v>
      </c>
      <c r="D7" s="6">
        <v>1</v>
      </c>
      <c r="E7" s="24">
        <v>150000</v>
      </c>
      <c r="F7" s="28">
        <v>50000</v>
      </c>
      <c r="G7" s="28">
        <f t="shared" ref="G7:G10" si="0">E7+F7</f>
        <v>200000</v>
      </c>
      <c r="H7" s="25"/>
      <c r="I7" s="25"/>
    </row>
    <row r="8" spans="1:24" s="21" customFormat="1" ht="30" customHeight="1" x14ac:dyDescent="0.25">
      <c r="A8" s="6">
        <v>2</v>
      </c>
      <c r="B8" s="23" t="s">
        <v>42</v>
      </c>
      <c r="C8" s="29" t="s">
        <v>41</v>
      </c>
      <c r="D8" s="6">
        <v>1</v>
      </c>
      <c r="E8" s="24">
        <v>150000</v>
      </c>
      <c r="F8" s="28">
        <v>50000</v>
      </c>
      <c r="G8" s="28">
        <f t="shared" si="0"/>
        <v>200000</v>
      </c>
      <c r="H8" s="25"/>
      <c r="I8" s="25"/>
    </row>
    <row r="9" spans="1:24" s="21" customFormat="1" ht="30" customHeight="1" x14ac:dyDescent="0.25">
      <c r="A9" s="6">
        <v>3</v>
      </c>
      <c r="B9" s="23" t="s">
        <v>70</v>
      </c>
      <c r="C9" s="29" t="s">
        <v>65</v>
      </c>
      <c r="D9" s="6">
        <v>1</v>
      </c>
      <c r="E9" s="24">
        <v>150000</v>
      </c>
      <c r="F9" s="28">
        <v>50000</v>
      </c>
      <c r="G9" s="28">
        <f t="shared" si="0"/>
        <v>200000</v>
      </c>
      <c r="H9" s="25"/>
      <c r="I9" s="25"/>
    </row>
    <row r="10" spans="1:24" s="21" customFormat="1" ht="30" customHeight="1" x14ac:dyDescent="0.25">
      <c r="A10" s="22"/>
      <c r="B10" s="83" t="s">
        <v>6</v>
      </c>
      <c r="C10" s="84"/>
      <c r="D10" s="85"/>
      <c r="E10" s="16">
        <f>SUM(E7:E9)</f>
        <v>450000</v>
      </c>
      <c r="F10" s="35">
        <f>SUM(F7:F9)</f>
        <v>150000</v>
      </c>
      <c r="G10" s="20">
        <f t="shared" si="0"/>
        <v>600000</v>
      </c>
      <c r="H10" s="25"/>
      <c r="I10" s="25"/>
    </row>
    <row r="11" spans="1:24" s="21" customFormat="1" ht="30" customHeight="1" x14ac:dyDescent="0.25">
      <c r="A11" s="88" t="s">
        <v>28</v>
      </c>
      <c r="B11" s="89"/>
      <c r="C11" s="89"/>
      <c r="D11" s="89"/>
      <c r="E11" s="89"/>
      <c r="F11" s="89"/>
      <c r="G11" s="89"/>
      <c r="H11" s="89"/>
      <c r="I11" s="90"/>
    </row>
    <row r="12" spans="1:24" s="21" customFormat="1" ht="11.25" customHeight="1" x14ac:dyDescent="0.25">
      <c r="A12" s="36"/>
      <c r="B12" s="36"/>
      <c r="C12" s="36"/>
      <c r="D12" s="36"/>
      <c r="E12" s="37"/>
      <c r="F12" s="37"/>
      <c r="G12" s="37"/>
      <c r="H12" s="37"/>
      <c r="I12" s="37"/>
    </row>
    <row r="13" spans="1:24" s="21" customFormat="1" ht="23.25" customHeight="1" x14ac:dyDescent="0.25">
      <c r="A13" s="2"/>
      <c r="B13" s="3"/>
      <c r="C13" s="3"/>
      <c r="D13" s="3"/>
      <c r="E13" s="94" t="s">
        <v>55</v>
      </c>
      <c r="F13" s="94"/>
      <c r="G13" s="94"/>
      <c r="H13" s="94"/>
      <c r="I13" s="94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</row>
    <row r="14" spans="1:24" ht="21" customHeight="1" x14ac:dyDescent="0.25">
      <c r="A14" s="86" t="s">
        <v>7</v>
      </c>
      <c r="B14" s="86"/>
      <c r="C14" s="86"/>
      <c r="D14" s="81" t="s">
        <v>8</v>
      </c>
      <c r="E14" s="81"/>
      <c r="F14" s="91" t="s">
        <v>9</v>
      </c>
      <c r="G14" s="91"/>
      <c r="H14" s="93" t="s">
        <v>10</v>
      </c>
      <c r="I14" s="93"/>
    </row>
    <row r="15" spans="1:24" x14ac:dyDescent="0.25">
      <c r="B15" s="9"/>
      <c r="C15" s="9"/>
      <c r="D15" s="7"/>
      <c r="E15" s="7"/>
      <c r="F15" s="38"/>
      <c r="G15" s="38"/>
      <c r="H15" s="7"/>
      <c r="I15" s="7"/>
    </row>
    <row r="16" spans="1:24" x14ac:dyDescent="0.25">
      <c r="B16" s="9"/>
      <c r="C16" s="9"/>
      <c r="D16" s="7"/>
      <c r="E16" s="7"/>
      <c r="F16" s="38"/>
      <c r="G16" s="38"/>
      <c r="H16" s="7"/>
      <c r="I16" s="7"/>
    </row>
    <row r="17" spans="1:9" x14ac:dyDescent="0.25">
      <c r="B17" s="9"/>
      <c r="C17" s="9"/>
      <c r="D17" s="7"/>
      <c r="E17" s="7"/>
      <c r="F17" s="38"/>
      <c r="G17" s="38"/>
      <c r="H17" s="7"/>
      <c r="I17" s="7"/>
    </row>
    <row r="18" spans="1:9" x14ac:dyDescent="0.25">
      <c r="B18" s="9"/>
      <c r="C18" s="9"/>
      <c r="D18" s="7"/>
      <c r="E18" s="7"/>
      <c r="F18" s="38"/>
      <c r="G18" s="38"/>
      <c r="H18" s="7"/>
      <c r="I18" s="7"/>
    </row>
    <row r="19" spans="1:9" x14ac:dyDescent="0.25">
      <c r="A19" s="80" t="s">
        <v>11</v>
      </c>
      <c r="B19" s="80"/>
      <c r="C19" s="80"/>
      <c r="D19" s="81" t="s">
        <v>12</v>
      </c>
      <c r="E19" s="81"/>
      <c r="F19" s="81" t="s">
        <v>13</v>
      </c>
      <c r="G19" s="81"/>
      <c r="H19" s="81" t="s">
        <v>56</v>
      </c>
      <c r="I19" s="81"/>
    </row>
    <row r="20" spans="1:9" x14ac:dyDescent="0.25">
      <c r="A20" s="79"/>
      <c r="B20" s="79"/>
      <c r="C20" s="12"/>
    </row>
    <row r="21" spans="1:9" x14ac:dyDescent="0.25">
      <c r="A21" s="79"/>
      <c r="B21" s="79"/>
      <c r="C21" s="12"/>
    </row>
  </sheetData>
  <mergeCells count="15">
    <mergeCell ref="A19:C19"/>
    <mergeCell ref="D19:E19"/>
    <mergeCell ref="F19:G19"/>
    <mergeCell ref="H19:I19"/>
    <mergeCell ref="A21:B21"/>
    <mergeCell ref="A20:B20"/>
    <mergeCell ref="A5:I5"/>
    <mergeCell ref="B10:D10"/>
    <mergeCell ref="A11:I11"/>
    <mergeCell ref="E13:I13"/>
    <mergeCell ref="A14:C14"/>
    <mergeCell ref="D14:E14"/>
    <mergeCell ref="F14:G14"/>
    <mergeCell ref="H14:I14"/>
    <mergeCell ref="B6:C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"/>
  <sheetViews>
    <sheetView topLeftCell="A7" workbookViewId="0">
      <selection activeCell="A5" sqref="A5:I5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17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4" t="s">
        <v>21</v>
      </c>
      <c r="C1" s="13"/>
      <c r="E1" s="33"/>
      <c r="G1" s="30" t="s">
        <v>0</v>
      </c>
      <c r="H1" s="33"/>
    </row>
    <row r="2" spans="1:9" s="1" customFormat="1" x14ac:dyDescent="0.25">
      <c r="B2" s="34" t="s">
        <v>22</v>
      </c>
      <c r="C2" s="13"/>
      <c r="E2" s="33"/>
      <c r="G2" s="30" t="s">
        <v>1</v>
      </c>
      <c r="H2" s="33"/>
    </row>
    <row r="3" spans="1:9" s="1" customFormat="1" x14ac:dyDescent="0.25">
      <c r="B3" s="31" t="s">
        <v>23</v>
      </c>
      <c r="C3" s="13"/>
      <c r="E3" s="33"/>
      <c r="F3" s="14"/>
      <c r="G3" s="14"/>
      <c r="H3" s="33"/>
    </row>
    <row r="4" spans="1:9" x14ac:dyDescent="0.25">
      <c r="D4" s="4"/>
      <c r="E4" s="5"/>
      <c r="F4" s="5"/>
      <c r="G4" s="5"/>
    </row>
    <row r="5" spans="1:9" ht="76.5" customHeight="1" x14ac:dyDescent="0.25">
      <c r="A5" s="78" t="s">
        <v>83</v>
      </c>
      <c r="B5" s="78"/>
      <c r="C5" s="78"/>
      <c r="D5" s="78"/>
      <c r="E5" s="78"/>
      <c r="F5" s="78"/>
      <c r="G5" s="78"/>
      <c r="H5" s="78"/>
      <c r="I5" s="78"/>
    </row>
    <row r="6" spans="1:9" s="21" customFormat="1" ht="40.5" customHeight="1" x14ac:dyDescent="0.25">
      <c r="A6" s="17" t="s">
        <v>2</v>
      </c>
      <c r="B6" s="82" t="s">
        <v>3</v>
      </c>
      <c r="C6" s="82"/>
      <c r="D6" s="18" t="s">
        <v>4</v>
      </c>
      <c r="E6" s="19" t="s">
        <v>5</v>
      </c>
      <c r="F6" s="19" t="s">
        <v>26</v>
      </c>
      <c r="G6" s="19" t="s">
        <v>27</v>
      </c>
      <c r="H6" s="17" t="s">
        <v>20</v>
      </c>
      <c r="I6" s="17" t="s">
        <v>19</v>
      </c>
    </row>
    <row r="7" spans="1:9" s="21" customFormat="1" ht="30" customHeight="1" x14ac:dyDescent="0.25">
      <c r="A7" s="6">
        <v>1</v>
      </c>
      <c r="B7" s="23" t="s">
        <v>44</v>
      </c>
      <c r="C7" s="29" t="s">
        <v>33</v>
      </c>
      <c r="D7" s="6">
        <v>2</v>
      </c>
      <c r="E7" s="24">
        <v>100000</v>
      </c>
      <c r="F7" s="28">
        <v>50000</v>
      </c>
      <c r="G7" s="28">
        <f t="shared" ref="G7:G15" si="0">E7+F7</f>
        <v>150000</v>
      </c>
      <c r="H7" s="25"/>
      <c r="I7" s="25"/>
    </row>
    <row r="8" spans="1:9" s="21" customFormat="1" ht="30" customHeight="1" x14ac:dyDescent="0.25">
      <c r="A8" s="6">
        <v>2</v>
      </c>
      <c r="B8" s="23" t="s">
        <v>84</v>
      </c>
      <c r="C8" s="29" t="s">
        <v>50</v>
      </c>
      <c r="D8" s="6">
        <v>2</v>
      </c>
      <c r="E8" s="24">
        <v>100000</v>
      </c>
      <c r="F8" s="28">
        <v>50000</v>
      </c>
      <c r="G8" s="28">
        <f t="shared" si="0"/>
        <v>150000</v>
      </c>
      <c r="H8" s="25"/>
      <c r="I8" s="25"/>
    </row>
    <row r="9" spans="1:9" s="21" customFormat="1" ht="30" customHeight="1" x14ac:dyDescent="0.25">
      <c r="A9" s="6">
        <v>3</v>
      </c>
      <c r="B9" s="23" t="s">
        <v>80</v>
      </c>
      <c r="C9" s="29" t="s">
        <v>63</v>
      </c>
      <c r="D9" s="6">
        <v>2</v>
      </c>
      <c r="E9" s="24">
        <v>100000</v>
      </c>
      <c r="F9" s="28">
        <v>50000</v>
      </c>
      <c r="G9" s="28">
        <f t="shared" si="0"/>
        <v>150000</v>
      </c>
      <c r="H9" s="25"/>
      <c r="I9" s="25"/>
    </row>
    <row r="10" spans="1:9" s="21" customFormat="1" ht="30" customHeight="1" x14ac:dyDescent="0.25">
      <c r="A10" s="6">
        <v>4</v>
      </c>
      <c r="B10" s="23" t="s">
        <v>24</v>
      </c>
      <c r="C10" s="29" t="s">
        <v>25</v>
      </c>
      <c r="D10" s="6">
        <v>1</v>
      </c>
      <c r="E10" s="24">
        <v>50000</v>
      </c>
      <c r="F10" s="28">
        <v>50000</v>
      </c>
      <c r="G10" s="28">
        <f t="shared" si="0"/>
        <v>100000</v>
      </c>
      <c r="H10" s="25"/>
      <c r="I10" s="25"/>
    </row>
    <row r="11" spans="1:9" s="21" customFormat="1" ht="30" customHeight="1" x14ac:dyDescent="0.25">
      <c r="A11" s="6">
        <v>5</v>
      </c>
      <c r="B11" s="23" t="s">
        <v>71</v>
      </c>
      <c r="C11" s="29" t="s">
        <v>35</v>
      </c>
      <c r="D11" s="6">
        <v>1</v>
      </c>
      <c r="E11" s="24">
        <v>50000</v>
      </c>
      <c r="F11" s="28">
        <v>50000</v>
      </c>
      <c r="G11" s="28">
        <f t="shared" si="0"/>
        <v>100000</v>
      </c>
      <c r="H11" s="25"/>
      <c r="I11" s="25"/>
    </row>
    <row r="12" spans="1:9" s="21" customFormat="1" ht="30" customHeight="1" x14ac:dyDescent="0.25">
      <c r="A12" s="6">
        <v>6</v>
      </c>
      <c r="B12" s="23" t="s">
        <v>24</v>
      </c>
      <c r="C12" s="29" t="s">
        <v>41</v>
      </c>
      <c r="D12" s="6">
        <v>1</v>
      </c>
      <c r="E12" s="24">
        <v>100000</v>
      </c>
      <c r="F12" s="28">
        <v>50000</v>
      </c>
      <c r="G12" s="28">
        <f t="shared" si="0"/>
        <v>150000</v>
      </c>
      <c r="H12" s="25"/>
      <c r="I12" s="25"/>
    </row>
    <row r="13" spans="1:9" s="21" customFormat="1" ht="30" customHeight="1" x14ac:dyDescent="0.25">
      <c r="A13" s="6">
        <v>7</v>
      </c>
      <c r="B13" s="23" t="s">
        <v>29</v>
      </c>
      <c r="C13" s="29" t="s">
        <v>30</v>
      </c>
      <c r="D13" s="6">
        <v>1</v>
      </c>
      <c r="E13" s="24">
        <v>100000</v>
      </c>
      <c r="F13" s="28">
        <v>50000</v>
      </c>
      <c r="G13" s="28">
        <f t="shared" si="0"/>
        <v>150000</v>
      </c>
      <c r="H13" s="25"/>
      <c r="I13" s="25"/>
    </row>
    <row r="14" spans="1:9" s="21" customFormat="1" ht="30" customHeight="1" x14ac:dyDescent="0.25">
      <c r="A14" s="6">
        <v>8</v>
      </c>
      <c r="B14" s="23" t="s">
        <v>85</v>
      </c>
      <c r="C14" s="29" t="s">
        <v>86</v>
      </c>
      <c r="D14" s="6">
        <v>1</v>
      </c>
      <c r="E14" s="24">
        <v>50000</v>
      </c>
      <c r="F14" s="28">
        <v>50000</v>
      </c>
      <c r="G14" s="28">
        <f t="shared" si="0"/>
        <v>100000</v>
      </c>
      <c r="H14" s="25"/>
      <c r="I14" s="63" t="s">
        <v>61</v>
      </c>
    </row>
    <row r="15" spans="1:9" s="21" customFormat="1" ht="30" customHeight="1" x14ac:dyDescent="0.25">
      <c r="A15" s="39"/>
      <c r="B15" s="83" t="s">
        <v>6</v>
      </c>
      <c r="C15" s="84"/>
      <c r="D15" s="85"/>
      <c r="E15" s="17">
        <f>SUM(E7:E14)</f>
        <v>650000</v>
      </c>
      <c r="F15" s="35">
        <f>SUM(F7:F14)</f>
        <v>400000</v>
      </c>
      <c r="G15" s="20">
        <f t="shared" si="0"/>
        <v>1050000</v>
      </c>
      <c r="H15" s="25"/>
      <c r="I15" s="25"/>
    </row>
    <row r="16" spans="1:9" s="21" customFormat="1" ht="30" customHeight="1" x14ac:dyDescent="0.25">
      <c r="A16" s="88" t="s">
        <v>87</v>
      </c>
      <c r="B16" s="89"/>
      <c r="C16" s="89"/>
      <c r="D16" s="89"/>
      <c r="E16" s="89"/>
      <c r="F16" s="89"/>
      <c r="G16" s="89"/>
      <c r="H16" s="89"/>
      <c r="I16" s="90"/>
    </row>
    <row r="17" spans="1:24" s="21" customFormat="1" ht="11.25" customHeight="1" x14ac:dyDescent="0.25">
      <c r="A17" s="36"/>
      <c r="B17" s="36"/>
      <c r="C17" s="36"/>
      <c r="D17" s="36"/>
      <c r="E17" s="37"/>
      <c r="F17" s="37"/>
      <c r="G17" s="37"/>
      <c r="H17" s="37"/>
      <c r="I17" s="37"/>
    </row>
    <row r="18" spans="1:24" s="21" customFormat="1" ht="23.25" customHeight="1" x14ac:dyDescent="0.25">
      <c r="A18" s="2"/>
      <c r="B18" s="3"/>
      <c r="C18" s="3"/>
      <c r="D18" s="3"/>
      <c r="E18" s="94" t="s">
        <v>55</v>
      </c>
      <c r="F18" s="94"/>
      <c r="G18" s="94"/>
      <c r="H18" s="94"/>
      <c r="I18" s="94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</row>
    <row r="19" spans="1:24" ht="21" customHeight="1" x14ac:dyDescent="0.25">
      <c r="A19" s="86" t="s">
        <v>7</v>
      </c>
      <c r="B19" s="86"/>
      <c r="C19" s="86"/>
      <c r="D19" s="81" t="s">
        <v>8</v>
      </c>
      <c r="E19" s="81"/>
      <c r="F19" s="91" t="s">
        <v>9</v>
      </c>
      <c r="G19" s="91"/>
      <c r="H19" s="93" t="s">
        <v>10</v>
      </c>
      <c r="I19" s="93"/>
    </row>
    <row r="20" spans="1:24" x14ac:dyDescent="0.25">
      <c r="B20" s="9"/>
      <c r="C20" s="9"/>
      <c r="D20" s="7"/>
      <c r="E20" s="7"/>
      <c r="F20" s="38"/>
      <c r="G20" s="38"/>
      <c r="H20" s="7"/>
      <c r="I20" s="7"/>
    </row>
    <row r="21" spans="1:24" x14ac:dyDescent="0.25">
      <c r="B21" s="9"/>
      <c r="C21" s="9"/>
      <c r="D21" s="7"/>
      <c r="E21" s="7"/>
      <c r="F21" s="38"/>
      <c r="G21" s="38"/>
      <c r="H21" s="7"/>
      <c r="I21" s="7"/>
    </row>
    <row r="22" spans="1:24" x14ac:dyDescent="0.25">
      <c r="B22" s="9"/>
      <c r="C22" s="9"/>
      <c r="D22" s="7"/>
      <c r="E22" s="7"/>
      <c r="F22" s="38"/>
      <c r="G22" s="38"/>
      <c r="H22" s="7"/>
      <c r="I22" s="7"/>
    </row>
    <row r="23" spans="1:24" x14ac:dyDescent="0.25">
      <c r="B23" s="9"/>
      <c r="C23" s="9"/>
      <c r="D23" s="7"/>
      <c r="E23" s="7"/>
      <c r="F23" s="38"/>
      <c r="G23" s="38"/>
      <c r="H23" s="7"/>
      <c r="I23" s="7"/>
    </row>
    <row r="24" spans="1:24" x14ac:dyDescent="0.25">
      <c r="A24" s="80" t="s">
        <v>11</v>
      </c>
      <c r="B24" s="80"/>
      <c r="C24" s="80"/>
      <c r="D24" s="81" t="s">
        <v>12</v>
      </c>
      <c r="E24" s="81"/>
      <c r="F24" s="81" t="s">
        <v>13</v>
      </c>
      <c r="G24" s="81"/>
      <c r="H24" s="81" t="s">
        <v>56</v>
      </c>
      <c r="I24" s="81"/>
    </row>
    <row r="25" spans="1:24" x14ac:dyDescent="0.25">
      <c r="A25" s="79"/>
      <c r="B25" s="79"/>
      <c r="C25" s="15"/>
    </row>
    <row r="26" spans="1:24" x14ac:dyDescent="0.25">
      <c r="A26" s="79"/>
      <c r="B26" s="79"/>
      <c r="C26" s="15"/>
    </row>
  </sheetData>
  <mergeCells count="15">
    <mergeCell ref="B6:C6"/>
    <mergeCell ref="A5:I5"/>
    <mergeCell ref="B15:D15"/>
    <mergeCell ref="A16:I16"/>
    <mergeCell ref="E18:I18"/>
    <mergeCell ref="A25:B25"/>
    <mergeCell ref="A26:B26"/>
    <mergeCell ref="H19:I19"/>
    <mergeCell ref="A24:C24"/>
    <mergeCell ref="D24:E24"/>
    <mergeCell ref="F24:G24"/>
    <mergeCell ref="H24:I24"/>
    <mergeCell ref="A19:C19"/>
    <mergeCell ref="D19:E19"/>
    <mergeCell ref="F19:G1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workbookViewId="0">
      <selection activeCell="A7" sqref="A7:G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30" t="s">
        <v>0</v>
      </c>
      <c r="H1" s="33"/>
    </row>
    <row r="2" spans="1:24" s="1" customFormat="1" x14ac:dyDescent="0.25">
      <c r="B2" s="34" t="s">
        <v>22</v>
      </c>
      <c r="C2" s="13"/>
      <c r="E2" s="33"/>
      <c r="G2" s="30" t="s">
        <v>1</v>
      </c>
      <c r="H2" s="33"/>
    </row>
    <row r="3" spans="1:24" s="1" customFormat="1" x14ac:dyDescent="0.25">
      <c r="B3" s="31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66.75" customHeight="1" x14ac:dyDescent="0.25">
      <c r="A5" s="78" t="s">
        <v>88</v>
      </c>
      <c r="B5" s="78"/>
      <c r="C5" s="78"/>
      <c r="D5" s="78"/>
      <c r="E5" s="78"/>
      <c r="F5" s="78"/>
      <c r="G5" s="78"/>
      <c r="H5" s="78"/>
      <c r="I5" s="78"/>
    </row>
    <row r="6" spans="1:24" s="21" customFormat="1" ht="40.5" customHeight="1" x14ac:dyDescent="0.25">
      <c r="A6" s="17" t="s">
        <v>2</v>
      </c>
      <c r="B6" s="82" t="s">
        <v>3</v>
      </c>
      <c r="C6" s="82"/>
      <c r="D6" s="18" t="s">
        <v>4</v>
      </c>
      <c r="E6" s="19" t="s">
        <v>5</v>
      </c>
      <c r="F6" s="19" t="s">
        <v>26</v>
      </c>
      <c r="G6" s="19" t="s">
        <v>27</v>
      </c>
      <c r="H6" s="17" t="s">
        <v>20</v>
      </c>
      <c r="I6" s="17" t="s">
        <v>19</v>
      </c>
    </row>
    <row r="7" spans="1:24" s="21" customFormat="1" ht="30" customHeight="1" x14ac:dyDescent="0.25">
      <c r="A7" s="6">
        <v>1</v>
      </c>
      <c r="B7" s="23" t="s">
        <v>24</v>
      </c>
      <c r="C7" s="29" t="s">
        <v>41</v>
      </c>
      <c r="D7" s="6">
        <v>1</v>
      </c>
      <c r="E7" s="24">
        <v>50000</v>
      </c>
      <c r="F7" s="28">
        <v>50000</v>
      </c>
      <c r="G7" s="28">
        <f t="shared" ref="G7:G9" si="0">E7+F7</f>
        <v>100000</v>
      </c>
      <c r="H7" s="25"/>
      <c r="I7" s="25"/>
    </row>
    <row r="8" spans="1:24" s="21" customFormat="1" ht="30" customHeight="1" x14ac:dyDescent="0.25">
      <c r="A8" s="6">
        <v>2</v>
      </c>
      <c r="B8" s="23" t="s">
        <v>66</v>
      </c>
      <c r="C8" s="29" t="s">
        <v>67</v>
      </c>
      <c r="D8" s="6">
        <v>1</v>
      </c>
      <c r="E8" s="24">
        <v>50000</v>
      </c>
      <c r="F8" s="28">
        <v>50000</v>
      </c>
      <c r="G8" s="28">
        <f t="shared" si="0"/>
        <v>100000</v>
      </c>
      <c r="H8" s="25"/>
      <c r="I8" s="25"/>
    </row>
    <row r="9" spans="1:24" s="21" customFormat="1" ht="30" customHeight="1" x14ac:dyDescent="0.25">
      <c r="A9" s="39"/>
      <c r="B9" s="83" t="s">
        <v>6</v>
      </c>
      <c r="C9" s="84"/>
      <c r="D9" s="85"/>
      <c r="E9" s="17">
        <f>SUM(E7:E8)</f>
        <v>100000</v>
      </c>
      <c r="F9" s="58">
        <f>SUM(F7:F8)</f>
        <v>100000</v>
      </c>
      <c r="G9" s="20">
        <f t="shared" si="0"/>
        <v>200000</v>
      </c>
      <c r="H9" s="25"/>
      <c r="I9" s="25"/>
    </row>
    <row r="10" spans="1:24" s="21" customFormat="1" ht="30" customHeight="1" x14ac:dyDescent="0.25">
      <c r="A10" s="88" t="s">
        <v>89</v>
      </c>
      <c r="B10" s="89"/>
      <c r="C10" s="89"/>
      <c r="D10" s="89"/>
      <c r="E10" s="89"/>
      <c r="F10" s="89"/>
      <c r="G10" s="89"/>
      <c r="H10" s="89"/>
      <c r="I10" s="90"/>
    </row>
    <row r="11" spans="1:24" s="21" customFormat="1" ht="11.25" customHeight="1" x14ac:dyDescent="0.25">
      <c r="A11" s="36"/>
      <c r="B11" s="36"/>
      <c r="C11" s="36"/>
      <c r="D11" s="36"/>
      <c r="E11" s="37"/>
      <c r="F11" s="37"/>
      <c r="G11" s="37"/>
      <c r="H11" s="37"/>
      <c r="I11" s="37"/>
    </row>
    <row r="12" spans="1:24" s="21" customFormat="1" ht="23.25" customHeight="1" x14ac:dyDescent="0.25">
      <c r="A12" s="2"/>
      <c r="B12" s="3"/>
      <c r="C12" s="3"/>
      <c r="D12" s="3"/>
      <c r="E12" s="94" t="s">
        <v>55</v>
      </c>
      <c r="F12" s="94"/>
      <c r="G12" s="94"/>
      <c r="H12" s="94"/>
      <c r="I12" s="94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ht="21" customHeight="1" x14ac:dyDescent="0.25">
      <c r="A13" s="86" t="s">
        <v>7</v>
      </c>
      <c r="B13" s="86"/>
      <c r="C13" s="86"/>
      <c r="D13" s="81" t="s">
        <v>8</v>
      </c>
      <c r="E13" s="81"/>
      <c r="F13" s="91" t="s">
        <v>9</v>
      </c>
      <c r="G13" s="91"/>
      <c r="H13" s="93" t="s">
        <v>10</v>
      </c>
      <c r="I13" s="93"/>
    </row>
    <row r="14" spans="1:24" x14ac:dyDescent="0.25">
      <c r="B14" s="9"/>
      <c r="C14" s="9"/>
      <c r="D14" s="7"/>
      <c r="E14" s="7"/>
      <c r="F14" s="38"/>
      <c r="G14" s="38"/>
      <c r="H14" s="7"/>
      <c r="I14" s="7"/>
    </row>
    <row r="15" spans="1:24" x14ac:dyDescent="0.25">
      <c r="B15" s="9"/>
      <c r="C15" s="9"/>
      <c r="D15" s="7"/>
      <c r="E15" s="7"/>
      <c r="F15" s="38"/>
      <c r="G15" s="38"/>
      <c r="H15" s="7"/>
      <c r="I15" s="7"/>
    </row>
    <row r="16" spans="1:24" x14ac:dyDescent="0.25">
      <c r="B16" s="9"/>
      <c r="C16" s="9"/>
      <c r="D16" s="7"/>
      <c r="E16" s="7"/>
      <c r="F16" s="38"/>
      <c r="G16" s="38"/>
      <c r="H16" s="7"/>
      <c r="I16" s="7"/>
    </row>
    <row r="17" spans="1:9" x14ac:dyDescent="0.25">
      <c r="B17" s="9"/>
      <c r="C17" s="9"/>
      <c r="D17" s="7"/>
      <c r="E17" s="7"/>
      <c r="F17" s="38"/>
      <c r="G17" s="38"/>
      <c r="H17" s="7"/>
      <c r="I17" s="7"/>
    </row>
    <row r="18" spans="1:9" x14ac:dyDescent="0.25">
      <c r="A18" s="80" t="s">
        <v>11</v>
      </c>
      <c r="B18" s="80"/>
      <c r="C18" s="80"/>
      <c r="D18" s="81" t="s">
        <v>12</v>
      </c>
      <c r="E18" s="81"/>
      <c r="F18" s="81" t="s">
        <v>13</v>
      </c>
      <c r="G18" s="81"/>
      <c r="H18" s="81" t="s">
        <v>56</v>
      </c>
      <c r="I18" s="81"/>
    </row>
    <row r="19" spans="1:9" x14ac:dyDescent="0.25">
      <c r="A19" s="79"/>
      <c r="B19" s="79"/>
      <c r="C19" s="15"/>
    </row>
    <row r="20" spans="1:9" x14ac:dyDescent="0.25">
      <c r="A20" s="79"/>
      <c r="B20" s="79"/>
      <c r="C20" s="15"/>
    </row>
  </sheetData>
  <mergeCells count="15">
    <mergeCell ref="A5:I5"/>
    <mergeCell ref="B9:D9"/>
    <mergeCell ref="A10:I10"/>
    <mergeCell ref="E12:I12"/>
    <mergeCell ref="A13:C13"/>
    <mergeCell ref="D13:E13"/>
    <mergeCell ref="F13:G13"/>
    <mergeCell ref="H13:I13"/>
    <mergeCell ref="B6:C6"/>
    <mergeCell ref="A18:C18"/>
    <mergeCell ref="D18:E18"/>
    <mergeCell ref="F18:G18"/>
    <mergeCell ref="H18:I18"/>
    <mergeCell ref="A20:B20"/>
    <mergeCell ref="A19:B19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Views>
    <sheetView workbookViewId="0">
      <selection activeCell="A5" sqref="A5:I5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4" t="s">
        <v>21</v>
      </c>
      <c r="C1" s="13"/>
      <c r="E1" s="33"/>
      <c r="G1" s="48" t="s">
        <v>0</v>
      </c>
      <c r="H1" s="33"/>
    </row>
    <row r="2" spans="1:9" s="1" customFormat="1" x14ac:dyDescent="0.25">
      <c r="B2" s="34" t="s">
        <v>22</v>
      </c>
      <c r="C2" s="13"/>
      <c r="E2" s="33"/>
      <c r="G2" s="48" t="s">
        <v>1</v>
      </c>
      <c r="H2" s="33"/>
    </row>
    <row r="3" spans="1:9" s="1" customFormat="1" x14ac:dyDescent="0.25">
      <c r="B3" s="46" t="s">
        <v>23</v>
      </c>
      <c r="C3" s="13"/>
      <c r="E3" s="33"/>
      <c r="F3" s="14"/>
      <c r="G3" s="14"/>
      <c r="H3" s="33"/>
    </row>
    <row r="4" spans="1:9" x14ac:dyDescent="0.25">
      <c r="D4" s="4"/>
      <c r="E4" s="5"/>
      <c r="F4" s="5"/>
      <c r="G4" s="5"/>
    </row>
    <row r="5" spans="1:9" ht="66.75" customHeight="1" x14ac:dyDescent="0.25">
      <c r="A5" s="78" t="s">
        <v>90</v>
      </c>
      <c r="B5" s="78"/>
      <c r="C5" s="78"/>
      <c r="D5" s="78"/>
      <c r="E5" s="78"/>
      <c r="F5" s="78"/>
      <c r="G5" s="78"/>
      <c r="H5" s="78"/>
      <c r="I5" s="78"/>
    </row>
    <row r="6" spans="1:9" s="21" customFormat="1" ht="40.5" customHeight="1" x14ac:dyDescent="0.25">
      <c r="A6" s="47" t="s">
        <v>2</v>
      </c>
      <c r="B6" s="82" t="s">
        <v>3</v>
      </c>
      <c r="C6" s="82"/>
      <c r="D6" s="18" t="s">
        <v>4</v>
      </c>
      <c r="E6" s="19" t="s">
        <v>5</v>
      </c>
      <c r="F6" s="19" t="s">
        <v>26</v>
      </c>
      <c r="G6" s="19" t="s">
        <v>27</v>
      </c>
      <c r="H6" s="47" t="s">
        <v>20</v>
      </c>
      <c r="I6" s="47" t="s">
        <v>19</v>
      </c>
    </row>
    <row r="7" spans="1:9" s="21" customFormat="1" ht="30" customHeight="1" x14ac:dyDescent="0.25">
      <c r="A7" s="6">
        <v>1</v>
      </c>
      <c r="B7" s="23" t="s">
        <v>15</v>
      </c>
      <c r="C7" s="29" t="s">
        <v>16</v>
      </c>
      <c r="D7" s="6">
        <v>1</v>
      </c>
      <c r="E7" s="24">
        <v>50000</v>
      </c>
      <c r="F7" s="28">
        <v>50000</v>
      </c>
      <c r="G7" s="28">
        <f t="shared" ref="G7:G14" si="0">E7+F7</f>
        <v>100000</v>
      </c>
      <c r="H7" s="25"/>
      <c r="I7" s="25"/>
    </row>
    <row r="8" spans="1:9" s="21" customFormat="1" ht="30" customHeight="1" x14ac:dyDescent="0.25">
      <c r="A8" s="6">
        <v>2</v>
      </c>
      <c r="B8" s="23" t="s">
        <v>49</v>
      </c>
      <c r="C8" s="29" t="s">
        <v>50</v>
      </c>
      <c r="D8" s="6">
        <v>1</v>
      </c>
      <c r="E8" s="24">
        <v>50000</v>
      </c>
      <c r="F8" s="28">
        <v>50000</v>
      </c>
      <c r="G8" s="28">
        <f t="shared" si="0"/>
        <v>100000</v>
      </c>
      <c r="H8" s="25"/>
      <c r="I8" s="25"/>
    </row>
    <row r="9" spans="1:9" s="21" customFormat="1" ht="30" customHeight="1" x14ac:dyDescent="0.25">
      <c r="A9" s="6">
        <v>3</v>
      </c>
      <c r="B9" s="23" t="s">
        <v>24</v>
      </c>
      <c r="C9" s="29" t="s">
        <v>41</v>
      </c>
      <c r="D9" s="6">
        <v>1</v>
      </c>
      <c r="E9" s="24">
        <v>50000</v>
      </c>
      <c r="F9" s="28">
        <v>50000</v>
      </c>
      <c r="G9" s="28">
        <f t="shared" si="0"/>
        <v>100000</v>
      </c>
      <c r="H9" s="25"/>
      <c r="I9" s="25"/>
    </row>
    <row r="10" spans="1:9" s="21" customFormat="1" ht="30" customHeight="1" x14ac:dyDescent="0.25">
      <c r="A10" s="6">
        <v>4</v>
      </c>
      <c r="B10" s="23" t="s">
        <v>29</v>
      </c>
      <c r="C10" s="29" t="s">
        <v>30</v>
      </c>
      <c r="D10" s="6">
        <v>1</v>
      </c>
      <c r="E10" s="24">
        <v>50000</v>
      </c>
      <c r="F10" s="28">
        <v>50000</v>
      </c>
      <c r="G10" s="28">
        <f t="shared" si="0"/>
        <v>100000</v>
      </c>
      <c r="H10" s="25"/>
      <c r="I10" s="25"/>
    </row>
    <row r="11" spans="1:9" s="21" customFormat="1" ht="30" customHeight="1" x14ac:dyDescent="0.25">
      <c r="A11" s="6">
        <v>5</v>
      </c>
      <c r="B11" s="23" t="s">
        <v>44</v>
      </c>
      <c r="C11" s="29" t="s">
        <v>33</v>
      </c>
      <c r="D11" s="6">
        <v>1</v>
      </c>
      <c r="E11" s="24">
        <v>50000</v>
      </c>
      <c r="F11" s="28">
        <v>50000</v>
      </c>
      <c r="G11" s="28">
        <f t="shared" si="0"/>
        <v>100000</v>
      </c>
      <c r="H11" s="25"/>
      <c r="I11" s="25"/>
    </row>
    <row r="12" spans="1:9" s="21" customFormat="1" ht="30" customHeight="1" x14ac:dyDescent="0.25">
      <c r="A12" s="6">
        <v>6</v>
      </c>
      <c r="B12" s="23" t="s">
        <v>80</v>
      </c>
      <c r="C12" s="29" t="s">
        <v>63</v>
      </c>
      <c r="D12" s="6">
        <v>1</v>
      </c>
      <c r="E12" s="24">
        <v>50000</v>
      </c>
      <c r="F12" s="28">
        <v>50000</v>
      </c>
      <c r="G12" s="28">
        <f t="shared" si="0"/>
        <v>100000</v>
      </c>
      <c r="H12" s="25"/>
      <c r="I12" s="25"/>
    </row>
    <row r="13" spans="1:9" s="21" customFormat="1" ht="30" customHeight="1" x14ac:dyDescent="0.25">
      <c r="A13" s="6">
        <v>7</v>
      </c>
      <c r="B13" s="23" t="s">
        <v>91</v>
      </c>
      <c r="C13" s="29" t="s">
        <v>67</v>
      </c>
      <c r="D13" s="6">
        <v>1</v>
      </c>
      <c r="E13" s="24">
        <v>50000</v>
      </c>
      <c r="F13" s="28">
        <v>50000</v>
      </c>
      <c r="G13" s="28">
        <f t="shared" si="0"/>
        <v>100000</v>
      </c>
      <c r="H13" s="25"/>
      <c r="I13" s="25"/>
    </row>
    <row r="14" spans="1:9" s="21" customFormat="1" ht="30" customHeight="1" x14ac:dyDescent="0.25">
      <c r="A14" s="49"/>
      <c r="B14" s="83" t="s">
        <v>6</v>
      </c>
      <c r="C14" s="84"/>
      <c r="D14" s="85"/>
      <c r="E14" s="47">
        <f>SUM(E7:E13)</f>
        <v>350000</v>
      </c>
      <c r="F14" s="47">
        <f>SUM(F7:F13)</f>
        <v>350000</v>
      </c>
      <c r="G14" s="20">
        <f t="shared" si="0"/>
        <v>700000</v>
      </c>
      <c r="H14" s="25"/>
      <c r="I14" s="25"/>
    </row>
    <row r="15" spans="1:9" s="21" customFormat="1" ht="30" customHeight="1" x14ac:dyDescent="0.25">
      <c r="A15" s="88" t="s">
        <v>92</v>
      </c>
      <c r="B15" s="89"/>
      <c r="C15" s="89"/>
      <c r="D15" s="89"/>
      <c r="E15" s="89"/>
      <c r="F15" s="89"/>
      <c r="G15" s="89"/>
      <c r="H15" s="89"/>
      <c r="I15" s="90"/>
    </row>
    <row r="16" spans="1:9" s="21" customFormat="1" ht="11.25" customHeight="1" x14ac:dyDescent="0.25">
      <c r="A16" s="36"/>
      <c r="B16" s="36"/>
      <c r="C16" s="36"/>
      <c r="D16" s="36"/>
      <c r="E16" s="37"/>
      <c r="F16" s="37"/>
      <c r="G16" s="37"/>
      <c r="H16" s="37"/>
      <c r="I16" s="37"/>
    </row>
    <row r="17" spans="1:24" s="21" customFormat="1" ht="23.25" customHeight="1" x14ac:dyDescent="0.25">
      <c r="A17" s="2"/>
      <c r="B17" s="3"/>
      <c r="C17" s="3"/>
      <c r="D17" s="3"/>
      <c r="E17" s="94" t="s">
        <v>55</v>
      </c>
      <c r="F17" s="94"/>
      <c r="G17" s="94"/>
      <c r="H17" s="94"/>
      <c r="I17" s="94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</row>
    <row r="18" spans="1:24" ht="21" customHeight="1" x14ac:dyDescent="0.25">
      <c r="A18" s="86" t="s">
        <v>7</v>
      </c>
      <c r="B18" s="86"/>
      <c r="C18" s="86"/>
      <c r="D18" s="81" t="s">
        <v>8</v>
      </c>
      <c r="E18" s="81"/>
      <c r="F18" s="91" t="s">
        <v>9</v>
      </c>
      <c r="G18" s="91"/>
      <c r="H18" s="93" t="s">
        <v>10</v>
      </c>
      <c r="I18" s="93"/>
    </row>
    <row r="19" spans="1:24" x14ac:dyDescent="0.25">
      <c r="B19" s="9"/>
      <c r="C19" s="9"/>
      <c r="D19" s="7"/>
      <c r="E19" s="7"/>
      <c r="F19" s="38"/>
      <c r="G19" s="38"/>
      <c r="H19" s="7"/>
      <c r="I19" s="7"/>
    </row>
    <row r="20" spans="1:24" x14ac:dyDescent="0.25">
      <c r="B20" s="9"/>
      <c r="C20" s="9"/>
      <c r="D20" s="7"/>
      <c r="E20" s="7"/>
      <c r="F20" s="38"/>
      <c r="G20" s="38"/>
      <c r="H20" s="7"/>
      <c r="I20" s="7"/>
    </row>
    <row r="21" spans="1:24" x14ac:dyDescent="0.25">
      <c r="B21" s="9"/>
      <c r="C21" s="9"/>
      <c r="D21" s="7"/>
      <c r="E21" s="7"/>
      <c r="F21" s="38"/>
      <c r="G21" s="38"/>
      <c r="H21" s="7"/>
      <c r="I21" s="7"/>
    </row>
    <row r="22" spans="1:24" x14ac:dyDescent="0.25">
      <c r="B22" s="9"/>
      <c r="C22" s="9"/>
      <c r="D22" s="7"/>
      <c r="E22" s="7"/>
      <c r="F22" s="38"/>
      <c r="G22" s="38"/>
      <c r="H22" s="7"/>
      <c r="I22" s="7"/>
    </row>
    <row r="23" spans="1:24" x14ac:dyDescent="0.25">
      <c r="A23" s="80" t="s">
        <v>11</v>
      </c>
      <c r="B23" s="80"/>
      <c r="C23" s="80"/>
      <c r="D23" s="81" t="s">
        <v>12</v>
      </c>
      <c r="E23" s="81"/>
      <c r="F23" s="81" t="s">
        <v>13</v>
      </c>
      <c r="G23" s="81"/>
      <c r="H23" s="81" t="s">
        <v>56</v>
      </c>
      <c r="I23" s="81"/>
    </row>
    <row r="24" spans="1:24" x14ac:dyDescent="0.25">
      <c r="A24" s="79"/>
      <c r="B24" s="79"/>
      <c r="C24" s="45"/>
    </row>
    <row r="25" spans="1:24" x14ac:dyDescent="0.25">
      <c r="A25" s="79"/>
      <c r="B25" s="79"/>
      <c r="C25" s="45"/>
    </row>
  </sheetData>
  <mergeCells count="15">
    <mergeCell ref="A25:B25"/>
    <mergeCell ref="A5:I5"/>
    <mergeCell ref="B6:C6"/>
    <mergeCell ref="B14:D14"/>
    <mergeCell ref="A15:I15"/>
    <mergeCell ref="E17:I17"/>
    <mergeCell ref="A18:C18"/>
    <mergeCell ref="D18:E18"/>
    <mergeCell ref="F18:G18"/>
    <mergeCell ref="H18:I18"/>
    <mergeCell ref="A23:C23"/>
    <mergeCell ref="D23:E23"/>
    <mergeCell ref="F23:G23"/>
    <mergeCell ref="H23:I23"/>
    <mergeCell ref="A24:B2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workbookViewId="0">
      <selection activeCell="A5" sqref="A5:I5"/>
    </sheetView>
  </sheetViews>
  <sheetFormatPr defaultRowHeight="16.5" x14ac:dyDescent="0.25"/>
  <cols>
    <col min="1" max="1" width="5.28515625" style="2" customWidth="1"/>
    <col min="2" max="2" width="19.28515625" style="3" customWidth="1"/>
    <col min="3" max="3" width="10" style="3" customWidth="1"/>
    <col min="4" max="4" width="12.42578125" style="3" customWidth="1"/>
    <col min="5" max="5" width="15.28515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30" t="s">
        <v>0</v>
      </c>
      <c r="H1" s="33"/>
    </row>
    <row r="2" spans="1:24" s="1" customFormat="1" x14ac:dyDescent="0.25">
      <c r="B2" s="34" t="s">
        <v>22</v>
      </c>
      <c r="C2" s="13"/>
      <c r="E2" s="33"/>
      <c r="G2" s="30" t="s">
        <v>1</v>
      </c>
      <c r="H2" s="33"/>
    </row>
    <row r="3" spans="1:24" s="1" customFormat="1" x14ac:dyDescent="0.25">
      <c r="B3" s="31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76.5" customHeight="1" x14ac:dyDescent="0.25">
      <c r="A5" s="78" t="s">
        <v>93</v>
      </c>
      <c r="B5" s="78"/>
      <c r="C5" s="78"/>
      <c r="D5" s="78"/>
      <c r="E5" s="78"/>
      <c r="F5" s="78"/>
      <c r="G5" s="78"/>
      <c r="H5" s="78"/>
      <c r="I5" s="78"/>
    </row>
    <row r="6" spans="1:24" s="21" customFormat="1" ht="40.5" customHeight="1" x14ac:dyDescent="0.25">
      <c r="A6" s="17" t="s">
        <v>2</v>
      </c>
      <c r="B6" s="82" t="s">
        <v>3</v>
      </c>
      <c r="C6" s="82"/>
      <c r="D6" s="18" t="s">
        <v>4</v>
      </c>
      <c r="E6" s="19" t="s">
        <v>5</v>
      </c>
      <c r="F6" s="19" t="s">
        <v>26</v>
      </c>
      <c r="G6" s="19" t="s">
        <v>27</v>
      </c>
      <c r="H6" s="17" t="s">
        <v>20</v>
      </c>
      <c r="I6" s="17" t="s">
        <v>19</v>
      </c>
    </row>
    <row r="7" spans="1:24" s="21" customFormat="1" ht="30" customHeight="1" x14ac:dyDescent="0.25">
      <c r="A7" s="6">
        <v>1</v>
      </c>
      <c r="B7" s="23" t="s">
        <v>44</v>
      </c>
      <c r="C7" s="29" t="s">
        <v>33</v>
      </c>
      <c r="D7" s="6">
        <v>1</v>
      </c>
      <c r="E7" s="24">
        <v>150000</v>
      </c>
      <c r="F7" s="28">
        <v>50000</v>
      </c>
      <c r="G7" s="28">
        <f t="shared" ref="G7" si="0">E7+F7</f>
        <v>200000</v>
      </c>
      <c r="H7" s="25"/>
      <c r="I7" s="25"/>
    </row>
    <row r="8" spans="1:24" s="21" customFormat="1" ht="30" customHeight="1" x14ac:dyDescent="0.25">
      <c r="A8" s="6">
        <v>2</v>
      </c>
      <c r="B8" s="23" t="s">
        <v>80</v>
      </c>
      <c r="C8" s="29" t="s">
        <v>63</v>
      </c>
      <c r="D8" s="6">
        <v>1</v>
      </c>
      <c r="E8" s="24">
        <v>150000</v>
      </c>
      <c r="F8" s="28">
        <v>50000</v>
      </c>
      <c r="G8" s="28">
        <f t="shared" ref="G8:G9" si="1">E8+F8</f>
        <v>200000</v>
      </c>
      <c r="H8" s="25"/>
      <c r="I8" s="25"/>
    </row>
    <row r="9" spans="1:24" s="21" customFormat="1" ht="30" customHeight="1" x14ac:dyDescent="0.25">
      <c r="A9" s="39"/>
      <c r="B9" s="83" t="s">
        <v>6</v>
      </c>
      <c r="C9" s="84"/>
      <c r="D9" s="85"/>
      <c r="E9" s="17">
        <f>SUM(E7:E8)</f>
        <v>300000</v>
      </c>
      <c r="F9" s="35">
        <f>SUM(F7:F8)</f>
        <v>100000</v>
      </c>
      <c r="G9" s="20">
        <f t="shared" si="1"/>
        <v>400000</v>
      </c>
      <c r="H9" s="25"/>
      <c r="I9" s="25"/>
    </row>
    <row r="10" spans="1:24" s="21" customFormat="1" ht="30" customHeight="1" x14ac:dyDescent="0.25">
      <c r="A10" s="88" t="s">
        <v>81</v>
      </c>
      <c r="B10" s="89"/>
      <c r="C10" s="89"/>
      <c r="D10" s="89"/>
      <c r="E10" s="89"/>
      <c r="F10" s="89"/>
      <c r="G10" s="89"/>
      <c r="H10" s="89"/>
      <c r="I10" s="90"/>
    </row>
    <row r="11" spans="1:24" s="21" customFormat="1" ht="11.25" customHeight="1" x14ac:dyDescent="0.25">
      <c r="A11" s="36"/>
      <c r="B11" s="36"/>
      <c r="C11" s="36"/>
      <c r="D11" s="36"/>
      <c r="E11" s="37"/>
      <c r="F11" s="37"/>
      <c r="G11" s="37"/>
      <c r="H11" s="37"/>
      <c r="I11" s="37"/>
    </row>
    <row r="12" spans="1:24" s="21" customFormat="1" ht="23.25" customHeight="1" x14ac:dyDescent="0.25">
      <c r="A12" s="2"/>
      <c r="B12" s="3"/>
      <c r="C12" s="3"/>
      <c r="D12" s="3"/>
      <c r="E12" s="94" t="s">
        <v>55</v>
      </c>
      <c r="F12" s="94"/>
      <c r="G12" s="94"/>
      <c r="H12" s="94"/>
      <c r="I12" s="94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ht="21" customHeight="1" x14ac:dyDescent="0.25">
      <c r="A13" s="86" t="s">
        <v>7</v>
      </c>
      <c r="B13" s="86"/>
      <c r="C13" s="86"/>
      <c r="D13" s="81" t="s">
        <v>8</v>
      </c>
      <c r="E13" s="81"/>
      <c r="F13" s="91" t="s">
        <v>9</v>
      </c>
      <c r="G13" s="91"/>
      <c r="H13" s="93" t="s">
        <v>10</v>
      </c>
      <c r="I13" s="93"/>
    </row>
    <row r="14" spans="1:24" x14ac:dyDescent="0.25">
      <c r="B14" s="9"/>
      <c r="C14" s="9"/>
      <c r="D14" s="7"/>
      <c r="E14" s="7"/>
      <c r="F14" s="38"/>
      <c r="G14" s="38"/>
      <c r="H14" s="7"/>
      <c r="I14" s="7"/>
    </row>
    <row r="15" spans="1:24" x14ac:dyDescent="0.25">
      <c r="B15" s="9"/>
      <c r="C15" s="9"/>
      <c r="D15" s="7"/>
      <c r="E15" s="7"/>
      <c r="F15" s="38"/>
      <c r="G15" s="38"/>
      <c r="H15" s="7"/>
      <c r="I15" s="7"/>
    </row>
    <row r="16" spans="1:24" x14ac:dyDescent="0.25">
      <c r="B16" s="9"/>
      <c r="C16" s="9"/>
      <c r="D16" s="7"/>
      <c r="E16" s="7"/>
      <c r="F16" s="38"/>
      <c r="G16" s="38"/>
      <c r="H16" s="7"/>
      <c r="I16" s="7"/>
    </row>
    <row r="17" spans="1:9" x14ac:dyDescent="0.25">
      <c r="B17" s="9"/>
      <c r="C17" s="9"/>
      <c r="D17" s="7"/>
      <c r="E17" s="7"/>
      <c r="F17" s="38"/>
      <c r="G17" s="38"/>
      <c r="H17" s="7"/>
      <c r="I17" s="7"/>
    </row>
    <row r="18" spans="1:9" x14ac:dyDescent="0.25">
      <c r="A18" s="80" t="s">
        <v>11</v>
      </c>
      <c r="B18" s="80"/>
      <c r="C18" s="80"/>
      <c r="D18" s="81" t="s">
        <v>12</v>
      </c>
      <c r="E18" s="81"/>
      <c r="F18" s="81" t="s">
        <v>13</v>
      </c>
      <c r="G18" s="81"/>
      <c r="H18" s="81" t="s">
        <v>56</v>
      </c>
      <c r="I18" s="81"/>
    </row>
    <row r="19" spans="1:9" x14ac:dyDescent="0.25">
      <c r="A19" s="79"/>
      <c r="B19" s="79"/>
      <c r="C19" s="15"/>
    </row>
    <row r="20" spans="1:9" x14ac:dyDescent="0.25">
      <c r="A20" s="79"/>
      <c r="B20" s="79"/>
      <c r="C20" s="15"/>
    </row>
  </sheetData>
  <mergeCells count="15">
    <mergeCell ref="B6:C6"/>
    <mergeCell ref="A5:I5"/>
    <mergeCell ref="B9:D9"/>
    <mergeCell ref="A10:I10"/>
    <mergeCell ref="E12:I12"/>
    <mergeCell ref="A19:B19"/>
    <mergeCell ref="A20:B20"/>
    <mergeCell ref="H13:I13"/>
    <mergeCell ref="A18:C18"/>
    <mergeCell ref="D18:E18"/>
    <mergeCell ref="F18:G18"/>
    <mergeCell ref="H18:I18"/>
    <mergeCell ref="A13:C13"/>
    <mergeCell ref="D13:E13"/>
    <mergeCell ref="F13:G1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workbookViewId="0">
      <selection activeCell="A5" sqref="A5:I5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0" customWidth="1"/>
    <col min="6" max="6" width="20.28515625" style="10" customWidth="1"/>
    <col min="7" max="7" width="13.28515625" style="10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4" t="s">
        <v>21</v>
      </c>
      <c r="C1" s="13"/>
      <c r="E1" s="33"/>
      <c r="G1" s="41" t="s">
        <v>0</v>
      </c>
      <c r="H1" s="33"/>
    </row>
    <row r="2" spans="1:24" s="1" customFormat="1" x14ac:dyDescent="0.25">
      <c r="B2" s="34" t="s">
        <v>22</v>
      </c>
      <c r="C2" s="13"/>
      <c r="E2" s="33"/>
      <c r="G2" s="41" t="s">
        <v>1</v>
      </c>
      <c r="H2" s="33"/>
    </row>
    <row r="3" spans="1:24" s="1" customFormat="1" x14ac:dyDescent="0.25">
      <c r="B3" s="43" t="s">
        <v>23</v>
      </c>
      <c r="C3" s="13"/>
      <c r="E3" s="33"/>
      <c r="F3" s="14"/>
      <c r="G3" s="14"/>
      <c r="H3" s="33"/>
    </row>
    <row r="4" spans="1:24" x14ac:dyDescent="0.25">
      <c r="D4" s="4"/>
      <c r="E4" s="5"/>
      <c r="F4" s="5"/>
      <c r="G4" s="5"/>
    </row>
    <row r="5" spans="1:24" ht="85.5" customHeight="1" x14ac:dyDescent="0.25">
      <c r="A5" s="78" t="s">
        <v>94</v>
      </c>
      <c r="B5" s="78"/>
      <c r="C5" s="78"/>
      <c r="D5" s="78"/>
      <c r="E5" s="78"/>
      <c r="F5" s="78"/>
      <c r="G5" s="78"/>
      <c r="H5" s="78"/>
      <c r="I5" s="78"/>
    </row>
    <row r="6" spans="1:24" s="21" customFormat="1" ht="30" customHeight="1" x14ac:dyDescent="0.25">
      <c r="A6" s="40" t="s">
        <v>2</v>
      </c>
      <c r="B6" s="82" t="s">
        <v>3</v>
      </c>
      <c r="C6" s="82"/>
      <c r="D6" s="18" t="s">
        <v>4</v>
      </c>
      <c r="E6" s="19" t="s">
        <v>5</v>
      </c>
      <c r="F6" s="19" t="s">
        <v>26</v>
      </c>
      <c r="G6" s="19" t="s">
        <v>27</v>
      </c>
      <c r="H6" s="40" t="s">
        <v>20</v>
      </c>
      <c r="I6" s="40" t="s">
        <v>19</v>
      </c>
    </row>
    <row r="7" spans="1:24" s="21" customFormat="1" ht="30" customHeight="1" x14ac:dyDescent="0.25">
      <c r="A7" s="6">
        <v>1</v>
      </c>
      <c r="B7" s="23" t="s">
        <v>44</v>
      </c>
      <c r="C7" s="29" t="s">
        <v>33</v>
      </c>
      <c r="D7" s="6">
        <v>5</v>
      </c>
      <c r="E7" s="24">
        <v>50000</v>
      </c>
      <c r="F7" s="28">
        <v>50000</v>
      </c>
      <c r="G7" s="28">
        <f>(E7+F7)*D7</f>
        <v>500000</v>
      </c>
      <c r="H7" s="25"/>
      <c r="I7" s="101"/>
    </row>
    <row r="8" spans="1:24" s="21" customFormat="1" ht="30" customHeight="1" x14ac:dyDescent="0.25">
      <c r="A8" s="6">
        <v>2</v>
      </c>
      <c r="B8" s="23" t="s">
        <v>80</v>
      </c>
      <c r="C8" s="29" t="s">
        <v>63</v>
      </c>
      <c r="D8" s="6">
        <v>5</v>
      </c>
      <c r="E8" s="24">
        <v>50000</v>
      </c>
      <c r="F8" s="28">
        <v>50000</v>
      </c>
      <c r="G8" s="28">
        <f>(E8+F8)*D8</f>
        <v>500000</v>
      </c>
      <c r="H8" s="25"/>
      <c r="I8" s="102"/>
    </row>
    <row r="9" spans="1:24" s="21" customFormat="1" ht="24" customHeight="1" x14ac:dyDescent="0.25">
      <c r="A9" s="44"/>
      <c r="B9" s="83" t="s">
        <v>6</v>
      </c>
      <c r="C9" s="84"/>
      <c r="D9" s="85"/>
      <c r="E9" s="40"/>
      <c r="F9" s="35"/>
      <c r="G9" s="20">
        <f>SUM(G7:G8)</f>
        <v>1000000</v>
      </c>
      <c r="H9" s="25"/>
      <c r="I9" s="25"/>
    </row>
    <row r="10" spans="1:24" s="21" customFormat="1" ht="29.25" customHeight="1" x14ac:dyDescent="0.25">
      <c r="A10" s="88" t="s">
        <v>95</v>
      </c>
      <c r="B10" s="89"/>
      <c r="C10" s="89"/>
      <c r="D10" s="89"/>
      <c r="E10" s="89"/>
      <c r="F10" s="89"/>
      <c r="G10" s="89"/>
      <c r="H10" s="89"/>
      <c r="I10" s="90"/>
    </row>
    <row r="11" spans="1:24" s="21" customFormat="1" ht="17.25" x14ac:dyDescent="0.25">
      <c r="A11" s="36"/>
      <c r="B11" s="36"/>
      <c r="C11" s="36"/>
      <c r="D11" s="36"/>
      <c r="E11" s="37"/>
      <c r="F11" s="37"/>
      <c r="G11" s="37"/>
      <c r="H11" s="37"/>
      <c r="I11" s="37"/>
    </row>
    <row r="12" spans="1:24" s="21" customFormat="1" x14ac:dyDescent="0.25">
      <c r="A12" s="2"/>
      <c r="B12" s="3"/>
      <c r="C12" s="3"/>
      <c r="D12" s="3"/>
      <c r="E12" s="94" t="s">
        <v>55</v>
      </c>
      <c r="F12" s="94"/>
      <c r="G12" s="94"/>
      <c r="H12" s="94"/>
      <c r="I12" s="94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x14ac:dyDescent="0.25">
      <c r="A13" s="86" t="s">
        <v>7</v>
      </c>
      <c r="B13" s="86"/>
      <c r="C13" s="86"/>
      <c r="D13" s="81" t="s">
        <v>8</v>
      </c>
      <c r="E13" s="81"/>
      <c r="F13" s="91" t="s">
        <v>9</v>
      </c>
      <c r="G13" s="91"/>
      <c r="H13" s="93" t="s">
        <v>10</v>
      </c>
      <c r="I13" s="93"/>
    </row>
    <row r="14" spans="1:24" x14ac:dyDescent="0.25">
      <c r="B14" s="9"/>
      <c r="C14" s="9"/>
      <c r="D14" s="7"/>
      <c r="E14" s="7"/>
      <c r="F14" s="38"/>
      <c r="G14" s="38"/>
      <c r="H14" s="7"/>
      <c r="I14" s="7"/>
    </row>
    <row r="15" spans="1:24" x14ac:dyDescent="0.25">
      <c r="B15" s="9"/>
      <c r="C15" s="9"/>
      <c r="D15" s="7"/>
      <c r="E15" s="7"/>
      <c r="F15" s="38"/>
      <c r="G15" s="38"/>
      <c r="H15" s="7"/>
      <c r="I15" s="7"/>
    </row>
    <row r="16" spans="1:24" x14ac:dyDescent="0.25">
      <c r="B16" s="9"/>
      <c r="C16" s="9"/>
      <c r="D16" s="7"/>
      <c r="E16" s="7"/>
      <c r="F16" s="38"/>
      <c r="G16" s="38"/>
      <c r="H16" s="7"/>
      <c r="I16" s="7"/>
    </row>
    <row r="17" spans="1:9" x14ac:dyDescent="0.25">
      <c r="B17" s="9"/>
      <c r="C17" s="9"/>
      <c r="D17" s="7"/>
      <c r="E17" s="7"/>
      <c r="F17" s="38"/>
      <c r="G17" s="38"/>
      <c r="H17" s="7"/>
      <c r="I17" s="7"/>
    </row>
    <row r="18" spans="1:9" x14ac:dyDescent="0.25">
      <c r="A18" s="80" t="s">
        <v>11</v>
      </c>
      <c r="B18" s="80"/>
      <c r="C18" s="80"/>
      <c r="D18" s="81" t="s">
        <v>12</v>
      </c>
      <c r="E18" s="81"/>
      <c r="F18" s="81" t="s">
        <v>13</v>
      </c>
      <c r="G18" s="81"/>
      <c r="H18" s="81" t="s">
        <v>56</v>
      </c>
      <c r="I18" s="81"/>
    </row>
    <row r="19" spans="1:9" x14ac:dyDescent="0.25">
      <c r="A19" s="79"/>
      <c r="B19" s="79"/>
      <c r="C19" s="42"/>
    </row>
    <row r="20" spans="1:9" x14ac:dyDescent="0.25">
      <c r="A20" s="79"/>
      <c r="B20" s="79"/>
      <c r="C20" s="42"/>
    </row>
  </sheetData>
  <mergeCells count="16">
    <mergeCell ref="B6:C6"/>
    <mergeCell ref="A5:I5"/>
    <mergeCell ref="A19:B19"/>
    <mergeCell ref="A20:B20"/>
    <mergeCell ref="I7:I8"/>
    <mergeCell ref="H13:I13"/>
    <mergeCell ref="A18:C18"/>
    <mergeCell ref="D18:E18"/>
    <mergeCell ref="F18:G18"/>
    <mergeCell ref="H18:I18"/>
    <mergeCell ref="B9:D9"/>
    <mergeCell ref="A10:I10"/>
    <mergeCell ref="E12:I12"/>
    <mergeCell ref="A13:C13"/>
    <mergeCell ref="D13:E13"/>
    <mergeCell ref="F13:G13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A5" sqref="A5:I5"/>
    </sheetView>
  </sheetViews>
  <sheetFormatPr defaultRowHeight="15" x14ac:dyDescent="0.25"/>
  <cols>
    <col min="1" max="1" width="5.42578125" customWidth="1"/>
    <col min="2" max="2" width="20" customWidth="1"/>
    <col min="5" max="5" width="14.85546875" customWidth="1"/>
    <col min="6" max="6" width="15.42578125" customWidth="1"/>
    <col min="7" max="7" width="14.5703125" customWidth="1"/>
    <col min="8" max="8" width="15.85546875" customWidth="1"/>
    <col min="9" max="9" width="17.14062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9" customHeight="1" x14ac:dyDescent="0.25">
      <c r="A5" s="104" t="s">
        <v>98</v>
      </c>
      <c r="B5" s="104"/>
      <c r="C5" s="104"/>
      <c r="D5" s="104"/>
      <c r="E5" s="104"/>
      <c r="F5" s="104"/>
      <c r="G5" s="104"/>
      <c r="H5" s="104"/>
      <c r="I5" s="104"/>
    </row>
    <row r="6" spans="1:9" ht="12" customHeight="1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49.5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31</v>
      </c>
      <c r="C8" s="29" t="s">
        <v>16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80</v>
      </c>
      <c r="C9" s="29" t="s">
        <v>63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6">
        <v>3</v>
      </c>
      <c r="B10" s="23" t="s">
        <v>47</v>
      </c>
      <c r="C10" s="29" t="s">
        <v>18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25"/>
      <c r="I10" s="28"/>
    </row>
    <row r="11" spans="1:9" ht="16.5" x14ac:dyDescent="0.25">
      <c r="A11" s="6">
        <v>4</v>
      </c>
      <c r="B11" s="23" t="s">
        <v>24</v>
      </c>
      <c r="C11" s="29" t="s">
        <v>25</v>
      </c>
      <c r="D11" s="6">
        <v>1</v>
      </c>
      <c r="E11" s="24">
        <v>100000</v>
      </c>
      <c r="F11" s="28">
        <v>50000</v>
      </c>
      <c r="G11" s="28">
        <f>(E11+F11)*D11</f>
        <v>150000</v>
      </c>
      <c r="H11" s="25"/>
      <c r="I11" s="28"/>
    </row>
    <row r="12" spans="1:9" ht="16.5" x14ac:dyDescent="0.25">
      <c r="A12" s="6">
        <v>5</v>
      </c>
      <c r="B12" s="23" t="s">
        <v>71</v>
      </c>
      <c r="C12" s="29" t="s">
        <v>35</v>
      </c>
      <c r="D12" s="6">
        <v>1</v>
      </c>
      <c r="E12" s="24">
        <v>100000</v>
      </c>
      <c r="F12" s="28">
        <v>50000</v>
      </c>
      <c r="G12" s="28">
        <f>(E12+F12)*D12</f>
        <v>150000</v>
      </c>
      <c r="H12" s="25"/>
      <c r="I12" s="63"/>
    </row>
    <row r="13" spans="1:9" ht="16.5" x14ac:dyDescent="0.25">
      <c r="A13" s="63"/>
      <c r="B13" s="83" t="s">
        <v>6</v>
      </c>
      <c r="C13" s="84"/>
      <c r="D13" s="85"/>
      <c r="E13" s="58"/>
      <c r="F13" s="35"/>
      <c r="G13" s="20">
        <f>SUM(G8:G12)</f>
        <v>750000</v>
      </c>
      <c r="H13" s="25"/>
      <c r="I13" s="25"/>
    </row>
    <row r="14" spans="1:9" ht="17.25" x14ac:dyDescent="0.25">
      <c r="A14" s="88" t="s">
        <v>99</v>
      </c>
      <c r="B14" s="89"/>
      <c r="C14" s="89"/>
      <c r="D14" s="89"/>
      <c r="E14" s="89"/>
      <c r="F14" s="89"/>
      <c r="G14" s="89"/>
      <c r="H14" s="89"/>
      <c r="I14" s="90"/>
    </row>
    <row r="15" spans="1:9" ht="17.25" x14ac:dyDescent="0.25">
      <c r="A15" s="36"/>
      <c r="B15" s="36"/>
      <c r="C15" s="36"/>
      <c r="D15" s="36"/>
      <c r="E15" s="37"/>
      <c r="F15" s="37"/>
      <c r="G15" s="37"/>
      <c r="H15" s="37"/>
      <c r="I15" s="37"/>
    </row>
    <row r="16" spans="1:9" ht="16.5" x14ac:dyDescent="0.25">
      <c r="A16" s="2"/>
      <c r="B16" s="3"/>
      <c r="C16" s="3"/>
      <c r="D16" s="3"/>
      <c r="E16" s="92" t="s">
        <v>55</v>
      </c>
      <c r="F16" s="92"/>
      <c r="G16" s="92"/>
      <c r="H16" s="92"/>
      <c r="I16" s="92"/>
    </row>
    <row r="17" spans="1:9" ht="16.5" x14ac:dyDescent="0.25">
      <c r="A17" s="86" t="s">
        <v>7</v>
      </c>
      <c r="B17" s="86"/>
      <c r="C17" s="86"/>
      <c r="D17" s="81" t="s">
        <v>8</v>
      </c>
      <c r="E17" s="81"/>
      <c r="F17" s="91" t="s">
        <v>9</v>
      </c>
      <c r="G17" s="91"/>
      <c r="H17" s="93" t="s">
        <v>10</v>
      </c>
      <c r="I17" s="93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2"/>
      <c r="B20" s="9"/>
      <c r="C20" s="9"/>
      <c r="D20" s="7"/>
      <c r="E20" s="7"/>
      <c r="F20" s="38"/>
      <c r="G20" s="38"/>
      <c r="H20" s="7"/>
      <c r="I20" s="7"/>
    </row>
    <row r="21" spans="1:9" ht="16.5" x14ac:dyDescent="0.25">
      <c r="A21" s="2"/>
      <c r="B21" s="9"/>
      <c r="C21" s="9"/>
      <c r="D21" s="7"/>
      <c r="E21" s="7"/>
      <c r="F21" s="38"/>
      <c r="G21" s="38"/>
      <c r="H21" s="7"/>
      <c r="I21" s="7"/>
    </row>
    <row r="22" spans="1:9" ht="16.5" x14ac:dyDescent="0.25">
      <c r="A22" s="80" t="s">
        <v>11</v>
      </c>
      <c r="B22" s="80"/>
      <c r="C22" s="80"/>
      <c r="D22" s="81" t="s">
        <v>12</v>
      </c>
      <c r="E22" s="81"/>
      <c r="F22" s="81" t="s">
        <v>13</v>
      </c>
      <c r="G22" s="81"/>
      <c r="H22" s="81" t="s">
        <v>56</v>
      </c>
      <c r="I22" s="81"/>
    </row>
  </sheetData>
  <mergeCells count="16">
    <mergeCell ref="A1:D1"/>
    <mergeCell ref="A2:D2"/>
    <mergeCell ref="A3:D3"/>
    <mergeCell ref="A17:C17"/>
    <mergeCell ref="D17:E17"/>
    <mergeCell ref="A5:I5"/>
    <mergeCell ref="B7:C7"/>
    <mergeCell ref="B13:D13"/>
    <mergeCell ref="A14:I14"/>
    <mergeCell ref="E16:I16"/>
    <mergeCell ref="F17:G17"/>
    <mergeCell ref="H17:I17"/>
    <mergeCell ref="A22:C22"/>
    <mergeCell ref="D22:E22"/>
    <mergeCell ref="F22:G22"/>
    <mergeCell ref="H22:I22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5" sqref="A5:I5"/>
    </sheetView>
  </sheetViews>
  <sheetFormatPr defaultRowHeight="15" x14ac:dyDescent="0.25"/>
  <cols>
    <col min="1" max="1" width="5.85546875" customWidth="1"/>
    <col min="2" max="2" width="16" customWidth="1"/>
    <col min="3" max="3" width="10" customWidth="1"/>
    <col min="5" max="5" width="12.42578125" customWidth="1"/>
    <col min="6" max="6" width="11.85546875" customWidth="1"/>
    <col min="7" max="7" width="11.42578125" customWidth="1"/>
    <col min="8" max="8" width="12" customWidth="1"/>
    <col min="9" max="9" width="12.4257812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75.75" customHeight="1" x14ac:dyDescent="0.25">
      <c r="A5" s="104" t="s">
        <v>100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66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29</v>
      </c>
      <c r="C8" s="29" t="s">
        <v>30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24</v>
      </c>
      <c r="C9" s="29" t="s">
        <v>43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6">
        <v>3</v>
      </c>
      <c r="B10" s="23" t="s">
        <v>101</v>
      </c>
      <c r="C10" s="29" t="s">
        <v>102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25"/>
      <c r="I10" s="28"/>
    </row>
    <row r="11" spans="1:9" ht="16.5" x14ac:dyDescent="0.25">
      <c r="A11" s="63"/>
      <c r="B11" s="83" t="s">
        <v>6</v>
      </c>
      <c r="C11" s="84"/>
      <c r="D11" s="85"/>
      <c r="E11" s="58"/>
      <c r="F11" s="35"/>
      <c r="G11" s="20">
        <f>SUM(G8:G10)</f>
        <v>450000</v>
      </c>
      <c r="H11" s="25"/>
      <c r="I11" s="25"/>
    </row>
    <row r="12" spans="1:9" ht="17.25" x14ac:dyDescent="0.25">
      <c r="A12" s="88" t="s">
        <v>37</v>
      </c>
      <c r="B12" s="89"/>
      <c r="C12" s="89"/>
      <c r="D12" s="89"/>
      <c r="E12" s="89"/>
      <c r="F12" s="89"/>
      <c r="G12" s="89"/>
      <c r="H12" s="89"/>
      <c r="I12" s="90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92" t="s">
        <v>55</v>
      </c>
      <c r="F14" s="92"/>
      <c r="G14" s="92"/>
      <c r="H14" s="92"/>
      <c r="I14" s="92"/>
    </row>
    <row r="15" spans="1:9" ht="16.5" x14ac:dyDescent="0.25">
      <c r="A15" s="86" t="s">
        <v>7</v>
      </c>
      <c r="B15" s="86"/>
      <c r="C15" s="86"/>
      <c r="D15" s="81" t="s">
        <v>8</v>
      </c>
      <c r="E15" s="81"/>
      <c r="F15" s="91" t="s">
        <v>9</v>
      </c>
      <c r="G15" s="91"/>
      <c r="H15" s="93" t="s">
        <v>10</v>
      </c>
      <c r="I15" s="93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80" t="s">
        <v>11</v>
      </c>
      <c r="B20" s="80"/>
      <c r="C20" s="80"/>
      <c r="D20" s="81" t="s">
        <v>12</v>
      </c>
      <c r="E20" s="81"/>
      <c r="F20" s="81" t="s">
        <v>13</v>
      </c>
      <c r="G20" s="81"/>
      <c r="H20" s="81" t="s">
        <v>56</v>
      </c>
      <c r="I20" s="81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B11:D11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A5" sqref="A5:I5"/>
    </sheetView>
  </sheetViews>
  <sheetFormatPr defaultRowHeight="15" x14ac:dyDescent="0.25"/>
  <cols>
    <col min="2" max="2" width="17.42578125" customWidth="1"/>
    <col min="5" max="5" width="13.28515625" customWidth="1"/>
    <col min="6" max="6" width="11.28515625" customWidth="1"/>
    <col min="7" max="7" width="11.85546875" customWidth="1"/>
    <col min="8" max="8" width="11.7109375" customWidth="1"/>
    <col min="9" max="9" width="13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2.25" customHeight="1" x14ac:dyDescent="0.25">
      <c r="A5" s="104" t="s">
        <v>103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66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29</v>
      </c>
      <c r="C8" s="29" t="s">
        <v>30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24</v>
      </c>
      <c r="C9" s="29" t="s">
        <v>43</v>
      </c>
      <c r="D9" s="6">
        <v>1</v>
      </c>
      <c r="E9" s="24">
        <v>100000</v>
      </c>
      <c r="F9" s="28">
        <v>50000</v>
      </c>
      <c r="G9" s="28">
        <f t="shared" ref="G9" si="0">(E9+F9)*D9</f>
        <v>150000</v>
      </c>
      <c r="H9" s="25"/>
      <c r="I9" s="28"/>
    </row>
    <row r="10" spans="1:9" ht="16.5" x14ac:dyDescent="0.25">
      <c r="A10" s="63"/>
      <c r="B10" s="83" t="s">
        <v>6</v>
      </c>
      <c r="C10" s="84"/>
      <c r="D10" s="85"/>
      <c r="E10" s="58"/>
      <c r="F10" s="35"/>
      <c r="G10" s="20">
        <f>SUM(G8:G9)</f>
        <v>300000</v>
      </c>
      <c r="H10" s="25"/>
      <c r="I10" s="25"/>
    </row>
    <row r="11" spans="1:9" ht="17.25" x14ac:dyDescent="0.25">
      <c r="A11" s="88" t="s">
        <v>104</v>
      </c>
      <c r="B11" s="89"/>
      <c r="C11" s="89"/>
      <c r="D11" s="89"/>
      <c r="E11" s="89"/>
      <c r="F11" s="89"/>
      <c r="G11" s="89"/>
      <c r="H11" s="89"/>
      <c r="I11" s="90"/>
    </row>
    <row r="12" spans="1:9" ht="17.25" x14ac:dyDescent="0.25">
      <c r="A12" s="36"/>
      <c r="B12" s="36"/>
      <c r="C12" s="36"/>
      <c r="D12" s="36"/>
      <c r="E12" s="37"/>
      <c r="F12" s="37"/>
      <c r="G12" s="37"/>
      <c r="H12" s="37"/>
      <c r="I12" s="37"/>
    </row>
    <row r="13" spans="1:9" ht="16.5" x14ac:dyDescent="0.25">
      <c r="A13" s="2"/>
      <c r="B13" s="3"/>
      <c r="C13" s="3"/>
      <c r="D13" s="3"/>
      <c r="E13" s="92" t="s">
        <v>55</v>
      </c>
      <c r="F13" s="92"/>
      <c r="G13" s="92"/>
      <c r="H13" s="92"/>
      <c r="I13" s="92"/>
    </row>
    <row r="14" spans="1:9" ht="16.5" x14ac:dyDescent="0.25">
      <c r="A14" s="86" t="s">
        <v>7</v>
      </c>
      <c r="B14" s="86"/>
      <c r="C14" s="86"/>
      <c r="D14" s="81" t="s">
        <v>8</v>
      </c>
      <c r="E14" s="81"/>
      <c r="F14" s="91" t="s">
        <v>9</v>
      </c>
      <c r="G14" s="91"/>
      <c r="H14" s="93" t="s">
        <v>10</v>
      </c>
      <c r="I14" s="93"/>
    </row>
    <row r="15" spans="1:9" ht="16.5" x14ac:dyDescent="0.25">
      <c r="A15" s="2"/>
      <c r="B15" s="9"/>
      <c r="C15" s="9"/>
      <c r="D15" s="7"/>
      <c r="E15" s="7"/>
      <c r="F15" s="38"/>
      <c r="G15" s="38"/>
      <c r="H15" s="7"/>
      <c r="I15" s="7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80" t="s">
        <v>11</v>
      </c>
      <c r="B19" s="80"/>
      <c r="C19" s="80"/>
      <c r="D19" s="81" t="s">
        <v>12</v>
      </c>
      <c r="E19" s="81"/>
      <c r="F19" s="81" t="s">
        <v>13</v>
      </c>
      <c r="G19" s="81"/>
      <c r="H19" s="81" t="s">
        <v>56</v>
      </c>
      <c r="I19" s="81"/>
    </row>
  </sheetData>
  <mergeCells count="16">
    <mergeCell ref="A19:C19"/>
    <mergeCell ref="D19:E19"/>
    <mergeCell ref="F19:G19"/>
    <mergeCell ref="H19:I19"/>
    <mergeCell ref="A11:I11"/>
    <mergeCell ref="E13:I13"/>
    <mergeCell ref="A14:C14"/>
    <mergeCell ref="D14:E14"/>
    <mergeCell ref="F14:G14"/>
    <mergeCell ref="H14:I14"/>
    <mergeCell ref="B10:D10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5" sqref="A5:I5"/>
    </sheetView>
  </sheetViews>
  <sheetFormatPr defaultRowHeight="15" x14ac:dyDescent="0.25"/>
  <cols>
    <col min="2" max="2" width="21.140625" customWidth="1"/>
    <col min="5" max="5" width="11.85546875" customWidth="1"/>
    <col min="6" max="6" width="11" customWidth="1"/>
    <col min="7" max="7" width="12.42578125" customWidth="1"/>
    <col min="8" max="8" width="12.28515625" customWidth="1"/>
    <col min="9" max="9" width="13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1.5" customHeight="1" x14ac:dyDescent="0.25">
      <c r="A5" s="104" t="s">
        <v>105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42</v>
      </c>
      <c r="C8" s="29" t="s">
        <v>41</v>
      </c>
      <c r="D8" s="6">
        <v>1</v>
      </c>
      <c r="E8" s="24">
        <v>150000</v>
      </c>
      <c r="F8" s="28">
        <v>50000</v>
      </c>
      <c r="G8" s="28">
        <f>(E8+F8)*D8</f>
        <v>200000</v>
      </c>
      <c r="H8" s="25"/>
      <c r="I8" s="28"/>
    </row>
    <row r="9" spans="1:9" ht="16.5" x14ac:dyDescent="0.25">
      <c r="A9" s="6">
        <v>2</v>
      </c>
      <c r="B9" s="23" t="s">
        <v>64</v>
      </c>
      <c r="C9" s="29" t="s">
        <v>106</v>
      </c>
      <c r="D9" s="6">
        <v>1</v>
      </c>
      <c r="E9" s="24">
        <v>150000</v>
      </c>
      <c r="F9" s="28">
        <v>50000</v>
      </c>
      <c r="G9" s="28">
        <f t="shared" ref="G9:G10" si="0">(E9+F9)*D9</f>
        <v>200000</v>
      </c>
      <c r="H9" s="25"/>
      <c r="I9" s="28"/>
    </row>
    <row r="10" spans="1:9" ht="16.5" x14ac:dyDescent="0.25">
      <c r="A10" s="6">
        <v>3</v>
      </c>
      <c r="B10" s="23" t="s">
        <v>49</v>
      </c>
      <c r="C10" s="29" t="s">
        <v>50</v>
      </c>
      <c r="D10" s="6">
        <v>1</v>
      </c>
      <c r="E10" s="24">
        <v>150000</v>
      </c>
      <c r="F10" s="28">
        <v>50000</v>
      </c>
      <c r="G10" s="28">
        <f t="shared" si="0"/>
        <v>200000</v>
      </c>
      <c r="H10" s="25"/>
      <c r="I10" s="28"/>
    </row>
    <row r="11" spans="1:9" ht="16.5" x14ac:dyDescent="0.25">
      <c r="A11" s="63"/>
      <c r="B11" s="83" t="s">
        <v>6</v>
      </c>
      <c r="C11" s="84"/>
      <c r="D11" s="85"/>
      <c r="E11" s="58"/>
      <c r="F11" s="35"/>
      <c r="G11" s="20">
        <f>SUM(G8:G10)</f>
        <v>600000</v>
      </c>
      <c r="H11" s="25"/>
      <c r="I11" s="25"/>
    </row>
    <row r="12" spans="1:9" ht="17.25" x14ac:dyDescent="0.25">
      <c r="A12" s="88" t="s">
        <v>28</v>
      </c>
      <c r="B12" s="89"/>
      <c r="C12" s="89"/>
      <c r="D12" s="89"/>
      <c r="E12" s="89"/>
      <c r="F12" s="89"/>
      <c r="G12" s="89"/>
      <c r="H12" s="89"/>
      <c r="I12" s="90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92" t="s">
        <v>55</v>
      </c>
      <c r="F14" s="92"/>
      <c r="G14" s="92"/>
      <c r="H14" s="92"/>
      <c r="I14" s="92"/>
    </row>
    <row r="15" spans="1:9" ht="16.5" x14ac:dyDescent="0.25">
      <c r="A15" s="86" t="s">
        <v>7</v>
      </c>
      <c r="B15" s="86"/>
      <c r="C15" s="86"/>
      <c r="D15" s="81" t="s">
        <v>8</v>
      </c>
      <c r="E15" s="81"/>
      <c r="F15" s="91" t="s">
        <v>9</v>
      </c>
      <c r="G15" s="91"/>
      <c r="H15" s="93" t="s">
        <v>10</v>
      </c>
      <c r="I15" s="93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80" t="s">
        <v>11</v>
      </c>
      <c r="B20" s="80"/>
      <c r="C20" s="80"/>
      <c r="D20" s="81" t="s">
        <v>12</v>
      </c>
      <c r="E20" s="81"/>
      <c r="F20" s="81" t="s">
        <v>13</v>
      </c>
      <c r="G20" s="81"/>
      <c r="H20" s="81" t="s">
        <v>56</v>
      </c>
      <c r="I20" s="81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B11:D11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7" workbookViewId="0">
      <selection activeCell="H8" sqref="H8"/>
    </sheetView>
  </sheetViews>
  <sheetFormatPr defaultRowHeight="15" x14ac:dyDescent="0.25"/>
  <cols>
    <col min="1" max="1" width="6.28515625" customWidth="1"/>
    <col min="2" max="2" width="19.85546875" customWidth="1"/>
    <col min="5" max="5" width="11.85546875" customWidth="1"/>
    <col min="6" max="6" width="11.42578125" customWidth="1"/>
    <col min="7" max="7" width="11.7109375" customWidth="1"/>
    <col min="8" max="8" width="12.5703125" customWidth="1"/>
    <col min="9" max="9" width="13.14062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0" customHeight="1" x14ac:dyDescent="0.25">
      <c r="A5" s="104" t="s">
        <v>107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66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48</v>
      </c>
      <c r="C8" s="29" t="s">
        <v>46</v>
      </c>
      <c r="D8" s="6">
        <v>1</v>
      </c>
      <c r="E8" s="24">
        <v>150000</v>
      </c>
      <c r="F8" s="28">
        <v>50000</v>
      </c>
      <c r="G8" s="28">
        <f>(E8+F8)*D8</f>
        <v>200000</v>
      </c>
      <c r="H8" s="25"/>
      <c r="I8" s="28"/>
    </row>
    <row r="9" spans="1:9" ht="16.5" x14ac:dyDescent="0.25">
      <c r="A9" s="6">
        <v>2</v>
      </c>
      <c r="B9" s="23" t="s">
        <v>108</v>
      </c>
      <c r="C9" s="29" t="s">
        <v>76</v>
      </c>
      <c r="D9" s="6">
        <v>1</v>
      </c>
      <c r="E9" s="24">
        <v>150000</v>
      </c>
      <c r="F9" s="28">
        <v>50000</v>
      </c>
      <c r="G9" s="28">
        <f t="shared" ref="G9:G10" si="0">(E9+F9)*D9</f>
        <v>200000</v>
      </c>
      <c r="H9" s="25"/>
      <c r="I9" s="28"/>
    </row>
    <row r="10" spans="1:9" ht="16.5" x14ac:dyDescent="0.25">
      <c r="A10" s="6">
        <v>3</v>
      </c>
      <c r="B10" s="23" t="s">
        <v>109</v>
      </c>
      <c r="C10" s="29" t="s">
        <v>110</v>
      </c>
      <c r="D10" s="6">
        <v>1</v>
      </c>
      <c r="E10" s="24">
        <v>50000</v>
      </c>
      <c r="F10" s="28">
        <v>50000</v>
      </c>
      <c r="G10" s="28">
        <f t="shared" si="0"/>
        <v>100000</v>
      </c>
      <c r="H10" s="25"/>
      <c r="I10" s="28" t="s">
        <v>61</v>
      </c>
    </row>
    <row r="11" spans="1:9" ht="16.5" x14ac:dyDescent="0.25">
      <c r="A11" s="63"/>
      <c r="B11" s="83" t="s">
        <v>6</v>
      </c>
      <c r="C11" s="84"/>
      <c r="D11" s="85"/>
      <c r="E11" s="58"/>
      <c r="F11" s="35"/>
      <c r="G11" s="20">
        <f>SUM(G8:G10)</f>
        <v>500000</v>
      </c>
      <c r="H11" s="25"/>
      <c r="I11" s="25"/>
    </row>
    <row r="12" spans="1:9" ht="17.25" x14ac:dyDescent="0.25">
      <c r="A12" s="88" t="s">
        <v>77</v>
      </c>
      <c r="B12" s="89"/>
      <c r="C12" s="89"/>
      <c r="D12" s="89"/>
      <c r="E12" s="89"/>
      <c r="F12" s="89"/>
      <c r="G12" s="89"/>
      <c r="H12" s="89"/>
      <c r="I12" s="90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92" t="s">
        <v>55</v>
      </c>
      <c r="F14" s="92"/>
      <c r="G14" s="92"/>
      <c r="H14" s="92"/>
      <c r="I14" s="92"/>
    </row>
    <row r="15" spans="1:9" ht="16.5" x14ac:dyDescent="0.25">
      <c r="A15" s="86" t="s">
        <v>7</v>
      </c>
      <c r="B15" s="86"/>
      <c r="C15" s="86"/>
      <c r="D15" s="81" t="s">
        <v>8</v>
      </c>
      <c r="E15" s="81"/>
      <c r="F15" s="91" t="s">
        <v>9</v>
      </c>
      <c r="G15" s="91"/>
      <c r="H15" s="93" t="s">
        <v>10</v>
      </c>
      <c r="I15" s="93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80" t="s">
        <v>11</v>
      </c>
      <c r="B20" s="80"/>
      <c r="C20" s="80"/>
      <c r="D20" s="81" t="s">
        <v>12</v>
      </c>
      <c r="E20" s="81"/>
      <c r="F20" s="81" t="s">
        <v>13</v>
      </c>
      <c r="G20" s="81"/>
      <c r="H20" s="81" t="s">
        <v>56</v>
      </c>
      <c r="I20" s="81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B11:D11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0" workbookViewId="0">
      <selection activeCell="A5" sqref="A5:I5"/>
    </sheetView>
  </sheetViews>
  <sheetFormatPr defaultRowHeight="15" x14ac:dyDescent="0.25"/>
  <cols>
    <col min="1" max="1" width="7" customWidth="1"/>
    <col min="2" max="2" width="20" customWidth="1"/>
    <col min="3" max="3" width="10.140625" customWidth="1"/>
    <col min="5" max="5" width="13.28515625" customWidth="1"/>
    <col min="6" max="6" width="11.7109375" customWidth="1"/>
    <col min="7" max="7" width="14.5703125" customWidth="1"/>
    <col min="8" max="8" width="13.5703125" customWidth="1"/>
    <col min="9" max="9" width="13.8554687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93" customHeight="1" x14ac:dyDescent="0.25">
      <c r="A5" s="104" t="s">
        <v>118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66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7">
        <v>1</v>
      </c>
      <c r="B8" s="23" t="s">
        <v>45</v>
      </c>
      <c r="C8" s="29" t="s">
        <v>46</v>
      </c>
      <c r="D8" s="6">
        <v>1</v>
      </c>
      <c r="E8" s="24">
        <v>150000</v>
      </c>
      <c r="F8" s="28">
        <v>50000</v>
      </c>
      <c r="G8" s="28">
        <f>(E8+F8)*D8</f>
        <v>200000</v>
      </c>
      <c r="H8" s="25"/>
      <c r="I8" s="28"/>
    </row>
    <row r="9" spans="1:9" ht="16.5" x14ac:dyDescent="0.25">
      <c r="A9" s="67">
        <v>2</v>
      </c>
      <c r="B9" s="23" t="s">
        <v>75</v>
      </c>
      <c r="C9" s="29" t="s">
        <v>76</v>
      </c>
      <c r="D9" s="6">
        <v>1</v>
      </c>
      <c r="E9" s="24">
        <v>150000</v>
      </c>
      <c r="F9" s="28">
        <v>50000</v>
      </c>
      <c r="G9" s="28">
        <f t="shared" ref="G9:G13" si="0">(E9+F9)*D9</f>
        <v>200000</v>
      </c>
      <c r="H9" s="25"/>
      <c r="I9" s="28"/>
    </row>
    <row r="10" spans="1:9" ht="16.5" x14ac:dyDescent="0.25">
      <c r="A10" s="67">
        <v>3</v>
      </c>
      <c r="B10" s="23" t="s">
        <v>111</v>
      </c>
      <c r="C10" s="29" t="s">
        <v>110</v>
      </c>
      <c r="D10" s="6">
        <v>1</v>
      </c>
      <c r="E10" s="24">
        <v>50000</v>
      </c>
      <c r="F10" s="28">
        <v>50000</v>
      </c>
      <c r="G10" s="28">
        <f t="shared" si="0"/>
        <v>100000</v>
      </c>
      <c r="H10" s="25"/>
      <c r="I10" s="63" t="s">
        <v>61</v>
      </c>
    </row>
    <row r="11" spans="1:9" ht="16.5" x14ac:dyDescent="0.25">
      <c r="A11" s="67">
        <v>4</v>
      </c>
      <c r="B11" s="23" t="s">
        <v>24</v>
      </c>
      <c r="C11" s="29" t="s">
        <v>25</v>
      </c>
      <c r="D11" s="6">
        <v>1</v>
      </c>
      <c r="E11" s="24">
        <v>150000</v>
      </c>
      <c r="F11" s="28">
        <v>50000</v>
      </c>
      <c r="G11" s="28">
        <f t="shared" si="0"/>
        <v>200000</v>
      </c>
      <c r="H11" s="25"/>
      <c r="I11" s="63"/>
    </row>
    <row r="12" spans="1:9" ht="16.5" x14ac:dyDescent="0.25">
      <c r="A12" s="67">
        <v>5</v>
      </c>
      <c r="B12" s="23" t="s">
        <v>101</v>
      </c>
      <c r="C12" s="29" t="s">
        <v>102</v>
      </c>
      <c r="D12" s="6">
        <v>1</v>
      </c>
      <c r="E12" s="24">
        <v>150000</v>
      </c>
      <c r="F12" s="28">
        <v>50000</v>
      </c>
      <c r="G12" s="28">
        <f t="shared" si="0"/>
        <v>200000</v>
      </c>
      <c r="H12" s="25"/>
      <c r="I12" s="63"/>
    </row>
    <row r="13" spans="1:9" ht="16.5" x14ac:dyDescent="0.25">
      <c r="A13" s="67">
        <v>6</v>
      </c>
      <c r="B13" s="23" t="s">
        <v>112</v>
      </c>
      <c r="C13" s="29" t="s">
        <v>113</v>
      </c>
      <c r="D13" s="6">
        <v>1</v>
      </c>
      <c r="E13" s="24">
        <v>50000</v>
      </c>
      <c r="F13" s="28">
        <v>50000</v>
      </c>
      <c r="G13" s="28">
        <f t="shared" si="0"/>
        <v>100000</v>
      </c>
      <c r="H13" s="25"/>
      <c r="I13" s="63" t="s">
        <v>61</v>
      </c>
    </row>
    <row r="14" spans="1:9" ht="16.5" x14ac:dyDescent="0.25">
      <c r="A14" s="67">
        <v>7</v>
      </c>
      <c r="B14" s="23" t="s">
        <v>71</v>
      </c>
      <c r="C14" s="29" t="s">
        <v>35</v>
      </c>
      <c r="D14" s="6">
        <v>1</v>
      </c>
      <c r="E14" s="24">
        <v>150000</v>
      </c>
      <c r="F14" s="28">
        <v>50000</v>
      </c>
      <c r="G14" s="28">
        <f t="shared" ref="G14:G16" si="1">(E14+F14)*D14</f>
        <v>200000</v>
      </c>
      <c r="H14" s="25"/>
      <c r="I14" s="63"/>
    </row>
    <row r="15" spans="1:9" ht="16.5" x14ac:dyDescent="0.25">
      <c r="A15" s="67">
        <v>8</v>
      </c>
      <c r="B15" s="23" t="s">
        <v>114</v>
      </c>
      <c r="C15" s="29" t="s">
        <v>115</v>
      </c>
      <c r="D15" s="6">
        <v>1</v>
      </c>
      <c r="E15" s="24">
        <v>150000</v>
      </c>
      <c r="F15" s="28">
        <v>50000</v>
      </c>
      <c r="G15" s="28">
        <f t="shared" si="1"/>
        <v>200000</v>
      </c>
      <c r="H15" s="25"/>
      <c r="I15" s="63"/>
    </row>
    <row r="16" spans="1:9" ht="16.5" x14ac:dyDescent="0.25">
      <c r="A16" s="67">
        <v>9</v>
      </c>
      <c r="B16" s="23" t="s">
        <v>116</v>
      </c>
      <c r="C16" s="29" t="s">
        <v>117</v>
      </c>
      <c r="D16" s="6">
        <v>1</v>
      </c>
      <c r="E16" s="24">
        <v>50000</v>
      </c>
      <c r="F16" s="28">
        <v>50000</v>
      </c>
      <c r="G16" s="28">
        <f t="shared" si="1"/>
        <v>100000</v>
      </c>
      <c r="H16" s="25"/>
      <c r="I16" s="63" t="s">
        <v>61</v>
      </c>
    </row>
    <row r="17" spans="1:9" ht="16.5" x14ac:dyDescent="0.25">
      <c r="A17" s="67">
        <v>10</v>
      </c>
      <c r="B17" s="23" t="s">
        <v>44</v>
      </c>
      <c r="C17" s="29" t="s">
        <v>33</v>
      </c>
      <c r="D17" s="6">
        <v>1</v>
      </c>
      <c r="E17" s="24">
        <v>150000</v>
      </c>
      <c r="F17" s="28">
        <v>50000</v>
      </c>
      <c r="G17" s="28">
        <f t="shared" ref="G17" si="2">(E17+F17)*D17</f>
        <v>200000</v>
      </c>
      <c r="H17" s="25"/>
      <c r="I17" s="28"/>
    </row>
    <row r="18" spans="1:9" ht="16.5" x14ac:dyDescent="0.25">
      <c r="A18" s="67">
        <v>11</v>
      </c>
      <c r="B18" s="23" t="s">
        <v>80</v>
      </c>
      <c r="C18" s="29" t="s">
        <v>63</v>
      </c>
      <c r="D18" s="6">
        <v>1</v>
      </c>
      <c r="E18" s="24">
        <v>150000</v>
      </c>
      <c r="F18" s="28">
        <v>50000</v>
      </c>
      <c r="G18" s="28">
        <f t="shared" ref="G18:G19" si="3">(E18+F18)*D18</f>
        <v>200000</v>
      </c>
      <c r="H18" s="25"/>
      <c r="I18" s="28"/>
    </row>
    <row r="19" spans="1:9" ht="16.5" x14ac:dyDescent="0.25">
      <c r="A19" s="67">
        <v>12</v>
      </c>
      <c r="B19" s="23" t="s">
        <v>17</v>
      </c>
      <c r="C19" s="29" t="s">
        <v>18</v>
      </c>
      <c r="D19" s="6">
        <v>1</v>
      </c>
      <c r="E19" s="24">
        <v>150000</v>
      </c>
      <c r="F19" s="28">
        <v>50000</v>
      </c>
      <c r="G19" s="28">
        <f t="shared" si="3"/>
        <v>200000</v>
      </c>
      <c r="H19" s="25"/>
      <c r="I19" s="28"/>
    </row>
    <row r="20" spans="1:9" ht="16.5" x14ac:dyDescent="0.25">
      <c r="A20" s="67">
        <v>13</v>
      </c>
      <c r="B20" s="23" t="s">
        <v>31</v>
      </c>
      <c r="C20" s="29" t="s">
        <v>16</v>
      </c>
      <c r="D20" s="6">
        <v>1</v>
      </c>
      <c r="E20" s="24">
        <v>150000</v>
      </c>
      <c r="F20" s="28">
        <v>50000</v>
      </c>
      <c r="G20" s="28">
        <f t="shared" ref="G20:G22" si="4">(E20+F20)*D20</f>
        <v>200000</v>
      </c>
      <c r="H20" s="25"/>
      <c r="I20" s="28"/>
    </row>
    <row r="21" spans="1:9" ht="16.5" x14ac:dyDescent="0.25">
      <c r="A21" s="67">
        <v>14</v>
      </c>
      <c r="B21" s="23" t="s">
        <v>24</v>
      </c>
      <c r="C21" s="29" t="s">
        <v>119</v>
      </c>
      <c r="D21" s="6">
        <v>1</v>
      </c>
      <c r="E21" s="24">
        <v>150000</v>
      </c>
      <c r="F21" s="28">
        <v>50000</v>
      </c>
      <c r="G21" s="28">
        <f t="shared" si="4"/>
        <v>200000</v>
      </c>
      <c r="H21" s="25"/>
      <c r="I21" s="28"/>
    </row>
    <row r="22" spans="1:9" ht="16.5" x14ac:dyDescent="0.25">
      <c r="A22" s="67">
        <v>15</v>
      </c>
      <c r="B22" s="23" t="s">
        <v>66</v>
      </c>
      <c r="C22" s="29" t="s">
        <v>67</v>
      </c>
      <c r="D22" s="6">
        <v>1</v>
      </c>
      <c r="E22" s="24">
        <v>150000</v>
      </c>
      <c r="F22" s="28">
        <v>50000</v>
      </c>
      <c r="G22" s="28">
        <f t="shared" si="4"/>
        <v>200000</v>
      </c>
      <c r="H22" s="25"/>
      <c r="I22" s="28"/>
    </row>
    <row r="23" spans="1:9" ht="16.5" x14ac:dyDescent="0.25">
      <c r="A23" s="63"/>
      <c r="B23" s="83" t="s">
        <v>6</v>
      </c>
      <c r="C23" s="84"/>
      <c r="D23" s="85"/>
      <c r="E23" s="58"/>
      <c r="F23" s="35"/>
      <c r="G23" s="20">
        <f>SUM(G8:G22)</f>
        <v>2700000</v>
      </c>
      <c r="H23" s="25"/>
      <c r="I23" s="25"/>
    </row>
    <row r="24" spans="1:9" ht="17.25" x14ac:dyDescent="0.25">
      <c r="A24" s="88" t="s">
        <v>120</v>
      </c>
      <c r="B24" s="89"/>
      <c r="C24" s="89"/>
      <c r="D24" s="89"/>
      <c r="E24" s="89"/>
      <c r="F24" s="89"/>
      <c r="G24" s="89"/>
      <c r="H24" s="89"/>
      <c r="I24" s="90"/>
    </row>
    <row r="25" spans="1:9" ht="17.25" x14ac:dyDescent="0.25">
      <c r="A25" s="36"/>
      <c r="B25" s="36"/>
      <c r="C25" s="36"/>
      <c r="D25" s="36"/>
      <c r="E25" s="37"/>
      <c r="F25" s="37"/>
      <c r="G25" s="37"/>
      <c r="H25" s="37"/>
      <c r="I25" s="37"/>
    </row>
    <row r="26" spans="1:9" ht="16.5" x14ac:dyDescent="0.25">
      <c r="A26" s="2"/>
      <c r="B26" s="3"/>
      <c r="C26" s="3"/>
      <c r="D26" s="3"/>
      <c r="E26" s="92" t="s">
        <v>55</v>
      </c>
      <c r="F26" s="92"/>
      <c r="G26" s="92"/>
      <c r="H26" s="92"/>
      <c r="I26" s="92"/>
    </row>
    <row r="27" spans="1:9" ht="16.5" x14ac:dyDescent="0.25">
      <c r="A27" s="86" t="s">
        <v>7</v>
      </c>
      <c r="B27" s="86"/>
      <c r="C27" s="86"/>
      <c r="D27" s="81" t="s">
        <v>8</v>
      </c>
      <c r="E27" s="81"/>
      <c r="F27" s="91" t="s">
        <v>9</v>
      </c>
      <c r="G27" s="91"/>
      <c r="H27" s="93" t="s">
        <v>10</v>
      </c>
      <c r="I27" s="93"/>
    </row>
    <row r="28" spans="1:9" ht="16.5" x14ac:dyDescent="0.25">
      <c r="A28" s="2"/>
      <c r="B28" s="9"/>
      <c r="C28" s="9"/>
      <c r="D28" s="7"/>
      <c r="E28" s="7"/>
      <c r="F28" s="38"/>
      <c r="G28" s="38"/>
      <c r="H28" s="7"/>
      <c r="I28" s="7"/>
    </row>
    <row r="29" spans="1:9" ht="16.5" x14ac:dyDescent="0.25">
      <c r="A29" s="2"/>
      <c r="B29" s="9"/>
      <c r="C29" s="9"/>
      <c r="D29" s="7"/>
      <c r="E29" s="7"/>
      <c r="F29" s="38"/>
      <c r="G29" s="38"/>
      <c r="H29" s="7"/>
      <c r="I29" s="7"/>
    </row>
    <row r="30" spans="1:9" ht="16.5" x14ac:dyDescent="0.25">
      <c r="A30" s="2"/>
      <c r="B30" s="9"/>
      <c r="C30" s="9"/>
      <c r="D30" s="7"/>
      <c r="E30" s="7"/>
      <c r="F30" s="38"/>
      <c r="G30" s="38"/>
      <c r="H30" s="7"/>
      <c r="I30" s="7"/>
    </row>
    <row r="31" spans="1:9" ht="16.5" x14ac:dyDescent="0.25">
      <c r="A31" s="2"/>
      <c r="B31" s="9"/>
      <c r="C31" s="9"/>
      <c r="D31" s="7"/>
      <c r="E31" s="7"/>
      <c r="F31" s="38"/>
      <c r="G31" s="38"/>
      <c r="H31" s="7"/>
      <c r="I31" s="7"/>
    </row>
    <row r="32" spans="1:9" ht="16.5" x14ac:dyDescent="0.25">
      <c r="A32" s="80" t="s">
        <v>11</v>
      </c>
      <c r="B32" s="80"/>
      <c r="C32" s="80"/>
      <c r="D32" s="81" t="s">
        <v>12</v>
      </c>
      <c r="E32" s="81"/>
      <c r="F32" s="81" t="s">
        <v>13</v>
      </c>
      <c r="G32" s="81"/>
      <c r="H32" s="81" t="s">
        <v>56</v>
      </c>
      <c r="I32" s="81"/>
    </row>
  </sheetData>
  <mergeCells count="16">
    <mergeCell ref="A32:C32"/>
    <mergeCell ref="D32:E32"/>
    <mergeCell ref="F32:G32"/>
    <mergeCell ref="H32:I32"/>
    <mergeCell ref="A24:I24"/>
    <mergeCell ref="E26:I26"/>
    <mergeCell ref="A27:C27"/>
    <mergeCell ref="D27:E27"/>
    <mergeCell ref="F27:G27"/>
    <mergeCell ref="H27:I27"/>
    <mergeCell ref="B23:D23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A5" sqref="A5:I5"/>
    </sheetView>
  </sheetViews>
  <sheetFormatPr defaultRowHeight="15" x14ac:dyDescent="0.25"/>
  <cols>
    <col min="1" max="1" width="6.28515625" customWidth="1"/>
    <col min="2" max="2" width="20.140625" customWidth="1"/>
    <col min="3" max="3" width="10" customWidth="1"/>
    <col min="5" max="5" width="11.5703125" customWidth="1"/>
    <col min="6" max="6" width="11" customWidth="1"/>
    <col min="7" max="7" width="14.42578125" customWidth="1"/>
    <col min="8" max="8" width="12" customWidth="1"/>
    <col min="9" max="9" width="13.570312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77.25" customHeight="1" x14ac:dyDescent="0.25">
      <c r="A5" s="104" t="s">
        <v>121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44</v>
      </c>
      <c r="C8" s="29" t="s">
        <v>33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80</v>
      </c>
      <c r="C9" s="29" t="s">
        <v>63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6">
        <v>3</v>
      </c>
      <c r="B10" s="23" t="s">
        <v>47</v>
      </c>
      <c r="C10" s="29" t="s">
        <v>18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25"/>
      <c r="I10" s="28"/>
    </row>
    <row r="11" spans="1:9" ht="16.5" x14ac:dyDescent="0.25">
      <c r="A11" s="6">
        <v>4</v>
      </c>
      <c r="B11" s="23" t="s">
        <v>24</v>
      </c>
      <c r="C11" s="29" t="s">
        <v>25</v>
      </c>
      <c r="D11" s="6">
        <v>1</v>
      </c>
      <c r="E11" s="24">
        <v>50000</v>
      </c>
      <c r="F11" s="28">
        <v>50000</v>
      </c>
      <c r="G11" s="28">
        <f>(E11+F11)*D11</f>
        <v>100000</v>
      </c>
      <c r="H11" s="25"/>
      <c r="I11" s="101" t="s">
        <v>122</v>
      </c>
    </row>
    <row r="12" spans="1:9" ht="16.5" x14ac:dyDescent="0.25">
      <c r="A12" s="6">
        <v>5</v>
      </c>
      <c r="B12" s="23" t="s">
        <v>71</v>
      </c>
      <c r="C12" s="29" t="s">
        <v>35</v>
      </c>
      <c r="D12" s="6">
        <v>1</v>
      </c>
      <c r="E12" s="24">
        <v>50000</v>
      </c>
      <c r="F12" s="28">
        <v>50000</v>
      </c>
      <c r="G12" s="28">
        <f>(E12+F12)*D12</f>
        <v>100000</v>
      </c>
      <c r="H12" s="25"/>
      <c r="I12" s="105"/>
    </row>
    <row r="13" spans="1:9" ht="16.5" x14ac:dyDescent="0.25">
      <c r="A13" s="6">
        <v>6</v>
      </c>
      <c r="B13" s="23" t="s">
        <v>42</v>
      </c>
      <c r="C13" s="29" t="s">
        <v>41</v>
      </c>
      <c r="D13" s="6">
        <v>1</v>
      </c>
      <c r="E13" s="24">
        <v>50000</v>
      </c>
      <c r="F13" s="28">
        <v>50000</v>
      </c>
      <c r="G13" s="28">
        <f t="shared" ref="G13:G15" si="1">(E13+F13)*D13</f>
        <v>100000</v>
      </c>
      <c r="H13" s="25"/>
      <c r="I13" s="105"/>
    </row>
    <row r="14" spans="1:9" ht="16.5" x14ac:dyDescent="0.25">
      <c r="A14" s="6">
        <v>7</v>
      </c>
      <c r="B14" s="23" t="s">
        <v>29</v>
      </c>
      <c r="C14" s="29" t="s">
        <v>30</v>
      </c>
      <c r="D14" s="6">
        <v>1</v>
      </c>
      <c r="E14" s="24">
        <v>50000</v>
      </c>
      <c r="F14" s="28">
        <v>50000</v>
      </c>
      <c r="G14" s="28">
        <f t="shared" si="1"/>
        <v>100000</v>
      </c>
      <c r="H14" s="25"/>
      <c r="I14" s="102"/>
    </row>
    <row r="15" spans="1:9" ht="16.5" x14ac:dyDescent="0.25">
      <c r="A15" s="6">
        <v>8</v>
      </c>
      <c r="B15" s="23" t="s">
        <v>42</v>
      </c>
      <c r="C15" s="29" t="s">
        <v>25</v>
      </c>
      <c r="D15" s="6">
        <v>1</v>
      </c>
      <c r="E15" s="24">
        <v>100000</v>
      </c>
      <c r="F15" s="28">
        <v>50000</v>
      </c>
      <c r="G15" s="28">
        <f t="shared" si="1"/>
        <v>150000</v>
      </c>
      <c r="H15" s="25"/>
      <c r="I15" s="101" t="s">
        <v>123</v>
      </c>
    </row>
    <row r="16" spans="1:9" ht="16.5" x14ac:dyDescent="0.25">
      <c r="A16" s="6">
        <v>9</v>
      </c>
      <c r="B16" s="23" t="s">
        <v>71</v>
      </c>
      <c r="C16" s="29" t="s">
        <v>35</v>
      </c>
      <c r="D16" s="6">
        <v>1</v>
      </c>
      <c r="E16" s="24">
        <v>100000</v>
      </c>
      <c r="F16" s="28">
        <v>50000</v>
      </c>
      <c r="G16" s="28">
        <f t="shared" ref="G16:G17" si="2">(E16+F16)*D16</f>
        <v>150000</v>
      </c>
      <c r="H16" s="25"/>
      <c r="I16" s="105"/>
    </row>
    <row r="17" spans="1:9" ht="16.5" x14ac:dyDescent="0.25">
      <c r="A17" s="6">
        <v>10</v>
      </c>
      <c r="B17" s="23" t="s">
        <v>64</v>
      </c>
      <c r="C17" s="29" t="s">
        <v>65</v>
      </c>
      <c r="D17" s="6">
        <v>1</v>
      </c>
      <c r="E17" s="24">
        <v>100000</v>
      </c>
      <c r="F17" s="28">
        <v>50000</v>
      </c>
      <c r="G17" s="28">
        <f t="shared" si="2"/>
        <v>150000</v>
      </c>
      <c r="H17" s="25"/>
      <c r="I17" s="102"/>
    </row>
    <row r="18" spans="1:9" ht="16.5" x14ac:dyDescent="0.25">
      <c r="A18" s="63"/>
      <c r="B18" s="83" t="s">
        <v>6</v>
      </c>
      <c r="C18" s="84"/>
      <c r="D18" s="85"/>
      <c r="E18" s="58"/>
      <c r="F18" s="35"/>
      <c r="G18" s="20">
        <f>SUM(G8:G17)</f>
        <v>1300000</v>
      </c>
      <c r="H18" s="25"/>
      <c r="I18" s="25"/>
    </row>
    <row r="19" spans="1:9" ht="17.25" x14ac:dyDescent="0.25">
      <c r="A19" s="88" t="s">
        <v>68</v>
      </c>
      <c r="B19" s="89"/>
      <c r="C19" s="89"/>
      <c r="D19" s="89"/>
      <c r="E19" s="89"/>
      <c r="F19" s="89"/>
      <c r="G19" s="89"/>
      <c r="H19" s="89"/>
      <c r="I19" s="90"/>
    </row>
    <row r="20" spans="1:9" ht="17.25" x14ac:dyDescent="0.25">
      <c r="A20" s="36"/>
      <c r="B20" s="36"/>
      <c r="C20" s="36"/>
      <c r="D20" s="36"/>
      <c r="E20" s="37"/>
      <c r="F20" s="37"/>
      <c r="G20" s="37"/>
      <c r="H20" s="37"/>
      <c r="I20" s="37"/>
    </row>
    <row r="21" spans="1:9" ht="16.5" x14ac:dyDescent="0.25">
      <c r="A21" s="2"/>
      <c r="B21" s="3"/>
      <c r="C21" s="3"/>
      <c r="D21" s="3"/>
      <c r="E21" s="92" t="s">
        <v>55</v>
      </c>
      <c r="F21" s="92"/>
      <c r="G21" s="92"/>
      <c r="H21" s="92"/>
      <c r="I21" s="92"/>
    </row>
    <row r="22" spans="1:9" ht="16.5" x14ac:dyDescent="0.25">
      <c r="A22" s="86" t="s">
        <v>7</v>
      </c>
      <c r="B22" s="86"/>
      <c r="C22" s="86"/>
      <c r="D22" s="81" t="s">
        <v>8</v>
      </c>
      <c r="E22" s="81"/>
      <c r="F22" s="91" t="s">
        <v>9</v>
      </c>
      <c r="G22" s="91"/>
      <c r="H22" s="93" t="s">
        <v>10</v>
      </c>
      <c r="I22" s="93"/>
    </row>
    <row r="23" spans="1:9" ht="16.5" x14ac:dyDescent="0.25">
      <c r="A23" s="2"/>
      <c r="B23" s="9"/>
      <c r="C23" s="9"/>
      <c r="D23" s="7"/>
      <c r="E23" s="7"/>
      <c r="F23" s="38"/>
      <c r="G23" s="38"/>
      <c r="H23" s="7"/>
      <c r="I23" s="7"/>
    </row>
    <row r="24" spans="1:9" ht="16.5" x14ac:dyDescent="0.25">
      <c r="A24" s="2"/>
      <c r="B24" s="9"/>
      <c r="C24" s="9"/>
      <c r="D24" s="7"/>
      <c r="E24" s="7"/>
      <c r="F24" s="38"/>
      <c r="G24" s="38"/>
      <c r="H24" s="7"/>
      <c r="I24" s="7"/>
    </row>
    <row r="25" spans="1:9" ht="16.5" x14ac:dyDescent="0.25">
      <c r="A25" s="2"/>
      <c r="B25" s="9"/>
      <c r="C25" s="9"/>
      <c r="D25" s="7"/>
      <c r="E25" s="7"/>
      <c r="F25" s="38"/>
      <c r="G25" s="38"/>
      <c r="H25" s="7"/>
      <c r="I25" s="7"/>
    </row>
    <row r="26" spans="1:9" ht="16.5" x14ac:dyDescent="0.25">
      <c r="A26" s="2"/>
      <c r="B26" s="9"/>
      <c r="C26" s="9"/>
      <c r="D26" s="7"/>
      <c r="E26" s="7"/>
      <c r="F26" s="38"/>
      <c r="G26" s="38"/>
      <c r="H26" s="7"/>
      <c r="I26" s="7"/>
    </row>
    <row r="27" spans="1:9" ht="16.5" x14ac:dyDescent="0.25">
      <c r="A27" s="80" t="s">
        <v>11</v>
      </c>
      <c r="B27" s="80"/>
      <c r="C27" s="80"/>
      <c r="D27" s="81" t="s">
        <v>12</v>
      </c>
      <c r="E27" s="81"/>
      <c r="F27" s="81" t="s">
        <v>13</v>
      </c>
      <c r="G27" s="81"/>
      <c r="H27" s="81" t="s">
        <v>56</v>
      </c>
      <c r="I27" s="81"/>
    </row>
  </sheetData>
  <mergeCells count="18">
    <mergeCell ref="A27:C27"/>
    <mergeCell ref="D27:E27"/>
    <mergeCell ref="F27:G27"/>
    <mergeCell ref="H27:I27"/>
    <mergeCell ref="I11:I14"/>
    <mergeCell ref="I15:I17"/>
    <mergeCell ref="A19:I19"/>
    <mergeCell ref="E21:I21"/>
    <mergeCell ref="A22:C22"/>
    <mergeCell ref="D22:E22"/>
    <mergeCell ref="F22:G22"/>
    <mergeCell ref="H22:I22"/>
    <mergeCell ref="B18:D18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A5" sqref="A5:I5"/>
    </sheetView>
  </sheetViews>
  <sheetFormatPr defaultRowHeight="15" x14ac:dyDescent="0.25"/>
  <cols>
    <col min="1" max="1" width="7" customWidth="1"/>
    <col min="2" max="2" width="20" customWidth="1"/>
    <col min="5" max="5" width="12" customWidth="1"/>
    <col min="6" max="6" width="11.28515625" customWidth="1"/>
    <col min="7" max="7" width="11.5703125" customWidth="1"/>
    <col min="8" max="8" width="12.140625" customWidth="1"/>
    <col min="9" max="9" width="12.710937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5.25" customHeight="1" x14ac:dyDescent="0.25">
      <c r="A5" s="104" t="s">
        <v>124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66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customHeight="1" x14ac:dyDescent="0.25">
      <c r="A8" s="6">
        <v>1</v>
      </c>
      <c r="B8" s="23" t="s">
        <v>29</v>
      </c>
      <c r="C8" s="29" t="s">
        <v>30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106" t="s">
        <v>125</v>
      </c>
    </row>
    <row r="9" spans="1:9" ht="16.5" x14ac:dyDescent="0.25">
      <c r="A9" s="6">
        <v>2</v>
      </c>
      <c r="B9" s="23" t="s">
        <v>24</v>
      </c>
      <c r="C9" s="29" t="s">
        <v>43</v>
      </c>
      <c r="D9" s="6">
        <v>1</v>
      </c>
      <c r="E9" s="24">
        <v>100000</v>
      </c>
      <c r="F9" s="28">
        <v>50000</v>
      </c>
      <c r="G9" s="28">
        <f>(E9+F9)*D9</f>
        <v>150000</v>
      </c>
      <c r="H9" s="25"/>
      <c r="I9" s="106"/>
    </row>
    <row r="10" spans="1:9" ht="16.5" customHeight="1" x14ac:dyDescent="0.25">
      <c r="A10" s="6">
        <v>3</v>
      </c>
      <c r="B10" s="23" t="s">
        <v>42</v>
      </c>
      <c r="C10" s="29" t="s">
        <v>41</v>
      </c>
      <c r="D10" s="6">
        <v>1</v>
      </c>
      <c r="E10" s="24">
        <v>100000</v>
      </c>
      <c r="F10" s="28">
        <v>50000</v>
      </c>
      <c r="G10" s="28">
        <f t="shared" ref="G10:G11" si="0">(E10+F10)*D10</f>
        <v>150000</v>
      </c>
      <c r="H10" s="25"/>
      <c r="I10" s="106" t="s">
        <v>126</v>
      </c>
    </row>
    <row r="11" spans="1:9" ht="16.5" x14ac:dyDescent="0.25">
      <c r="A11" s="6">
        <v>4</v>
      </c>
      <c r="B11" s="23" t="s">
        <v>29</v>
      </c>
      <c r="C11" s="29" t="s">
        <v>30</v>
      </c>
      <c r="D11" s="6">
        <v>1</v>
      </c>
      <c r="E11" s="24">
        <v>100000</v>
      </c>
      <c r="F11" s="28">
        <v>50000</v>
      </c>
      <c r="G11" s="28">
        <f t="shared" si="0"/>
        <v>150000</v>
      </c>
      <c r="H11" s="25"/>
      <c r="I11" s="106"/>
    </row>
    <row r="12" spans="1:9" ht="16.5" x14ac:dyDescent="0.25">
      <c r="A12" s="6">
        <v>5</v>
      </c>
      <c r="B12" s="23" t="s">
        <v>64</v>
      </c>
      <c r="C12" s="29" t="s">
        <v>65</v>
      </c>
      <c r="D12" s="6">
        <v>1</v>
      </c>
      <c r="E12" s="24">
        <v>100000</v>
      </c>
      <c r="F12" s="28">
        <v>50000</v>
      </c>
      <c r="G12" s="28">
        <f t="shared" ref="G12" si="1">(E12+F12)*D12</f>
        <v>150000</v>
      </c>
      <c r="H12" s="25"/>
      <c r="I12" s="106"/>
    </row>
    <row r="13" spans="1:9" ht="16.5" customHeight="1" x14ac:dyDescent="0.25">
      <c r="A13" s="63"/>
      <c r="B13" s="83" t="s">
        <v>6</v>
      </c>
      <c r="C13" s="84"/>
      <c r="D13" s="85"/>
      <c r="E13" s="58"/>
      <c r="F13" s="35"/>
      <c r="G13" s="28">
        <f>SUM(G8:G12)</f>
        <v>750000</v>
      </c>
      <c r="H13" s="25"/>
      <c r="I13" s="66"/>
    </row>
    <row r="14" spans="1:9" ht="17.25" x14ac:dyDescent="0.25">
      <c r="A14" s="88" t="s">
        <v>99</v>
      </c>
      <c r="B14" s="89"/>
      <c r="C14" s="89"/>
      <c r="D14" s="89"/>
      <c r="E14" s="89"/>
      <c r="F14" s="89"/>
      <c r="G14" s="89"/>
      <c r="H14" s="89"/>
      <c r="I14" s="90"/>
    </row>
    <row r="15" spans="1:9" ht="17.25" x14ac:dyDescent="0.25">
      <c r="A15" s="36"/>
      <c r="B15" s="36"/>
      <c r="C15" s="36"/>
      <c r="D15" s="36"/>
      <c r="E15" s="37"/>
      <c r="F15" s="37"/>
      <c r="G15" s="37"/>
      <c r="H15" s="37"/>
      <c r="I15" s="37"/>
    </row>
    <row r="16" spans="1:9" ht="16.5" x14ac:dyDescent="0.25">
      <c r="A16" s="2"/>
      <c r="B16" s="3"/>
      <c r="C16" s="3"/>
      <c r="D16" s="3"/>
      <c r="E16" s="92" t="s">
        <v>55</v>
      </c>
      <c r="F16" s="92"/>
      <c r="G16" s="92"/>
      <c r="H16" s="92"/>
      <c r="I16" s="92"/>
    </row>
    <row r="17" spans="1:9" ht="16.5" x14ac:dyDescent="0.25">
      <c r="A17" s="86" t="s">
        <v>7</v>
      </c>
      <c r="B17" s="86"/>
      <c r="C17" s="86"/>
      <c r="D17" s="81" t="s">
        <v>8</v>
      </c>
      <c r="E17" s="81"/>
      <c r="F17" s="91" t="s">
        <v>9</v>
      </c>
      <c r="G17" s="91"/>
      <c r="H17" s="93" t="s">
        <v>10</v>
      </c>
      <c r="I17" s="93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2"/>
      <c r="B20" s="9"/>
      <c r="C20" s="9"/>
      <c r="D20" s="7"/>
      <c r="E20" s="7"/>
      <c r="F20" s="38"/>
      <c r="G20" s="38"/>
      <c r="H20" s="7"/>
      <c r="I20" s="7"/>
    </row>
    <row r="21" spans="1:9" ht="16.5" x14ac:dyDescent="0.25">
      <c r="A21" s="2"/>
      <c r="B21" s="9"/>
      <c r="C21" s="9"/>
      <c r="D21" s="7"/>
      <c r="E21" s="7"/>
      <c r="F21" s="38"/>
      <c r="G21" s="38"/>
      <c r="H21" s="7"/>
      <c r="I21" s="7"/>
    </row>
    <row r="22" spans="1:9" ht="16.5" x14ac:dyDescent="0.25">
      <c r="A22" s="80" t="s">
        <v>11</v>
      </c>
      <c r="B22" s="80"/>
      <c r="C22" s="80"/>
      <c r="D22" s="81" t="s">
        <v>12</v>
      </c>
      <c r="E22" s="81"/>
      <c r="F22" s="81" t="s">
        <v>13</v>
      </c>
      <c r="G22" s="81"/>
      <c r="H22" s="81" t="s">
        <v>56</v>
      </c>
      <c r="I22" s="81"/>
    </row>
  </sheetData>
  <mergeCells count="18">
    <mergeCell ref="A22:C22"/>
    <mergeCell ref="D22:E22"/>
    <mergeCell ref="F22:G22"/>
    <mergeCell ref="H22:I22"/>
    <mergeCell ref="I8:I9"/>
    <mergeCell ref="B13:D13"/>
    <mergeCell ref="I10:I12"/>
    <mergeCell ref="A14:I14"/>
    <mergeCell ref="E16:I16"/>
    <mergeCell ref="A17:C17"/>
    <mergeCell ref="D17:E17"/>
    <mergeCell ref="F17:G17"/>
    <mergeCell ref="H17:I17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4" workbookViewId="0">
      <selection activeCell="A5" sqref="A5:I5"/>
    </sheetView>
  </sheetViews>
  <sheetFormatPr defaultRowHeight="15" x14ac:dyDescent="0.25"/>
  <cols>
    <col min="1" max="1" width="5.42578125" customWidth="1"/>
    <col min="2" max="2" width="20.7109375" customWidth="1"/>
    <col min="3" max="3" width="10.5703125" customWidth="1"/>
    <col min="5" max="5" width="12.42578125" customWidth="1"/>
    <col min="6" max="6" width="13.140625" customWidth="1"/>
    <col min="7" max="7" width="14" customWidth="1"/>
    <col min="8" max="8" width="13.140625" customWidth="1"/>
    <col min="9" max="9" width="12.570312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81.75" customHeight="1" x14ac:dyDescent="0.25">
      <c r="A5" s="104" t="s">
        <v>129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49.5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7">
        <v>1</v>
      </c>
      <c r="B8" s="23" t="s">
        <v>24</v>
      </c>
      <c r="C8" s="29" t="s">
        <v>119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7">
        <v>2</v>
      </c>
      <c r="B9" s="23" t="s">
        <v>72</v>
      </c>
      <c r="C9" s="29" t="s">
        <v>30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67">
        <v>3</v>
      </c>
      <c r="B10" s="23" t="s">
        <v>64</v>
      </c>
      <c r="C10" s="29" t="s">
        <v>65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25"/>
      <c r="I10" s="63"/>
    </row>
    <row r="11" spans="1:9" ht="16.5" x14ac:dyDescent="0.25">
      <c r="A11" s="67">
        <v>4</v>
      </c>
      <c r="B11" s="23" t="s">
        <v>44</v>
      </c>
      <c r="C11" s="29" t="s">
        <v>33</v>
      </c>
      <c r="D11" s="6">
        <v>1</v>
      </c>
      <c r="E11" s="24">
        <v>100000</v>
      </c>
      <c r="F11" s="28">
        <v>50000</v>
      </c>
      <c r="G11" s="28">
        <f t="shared" ref="G11:G12" si="1">(E11+F11)*D11</f>
        <v>150000</v>
      </c>
      <c r="H11" s="25"/>
      <c r="I11" s="63"/>
    </row>
    <row r="12" spans="1:9" ht="16.5" x14ac:dyDescent="0.25">
      <c r="A12" s="67">
        <v>5</v>
      </c>
      <c r="B12" s="23" t="s">
        <v>80</v>
      </c>
      <c r="C12" s="29" t="s">
        <v>63</v>
      </c>
      <c r="D12" s="6">
        <v>1</v>
      </c>
      <c r="E12" s="24">
        <v>100000</v>
      </c>
      <c r="F12" s="28">
        <v>50000</v>
      </c>
      <c r="G12" s="28">
        <f t="shared" si="1"/>
        <v>150000</v>
      </c>
      <c r="H12" s="25"/>
      <c r="I12" s="63"/>
    </row>
    <row r="13" spans="1:9" ht="16.5" x14ac:dyDescent="0.25">
      <c r="A13" s="67">
        <v>6</v>
      </c>
      <c r="B13" s="23" t="s">
        <v>127</v>
      </c>
      <c r="C13" s="29" t="s">
        <v>97</v>
      </c>
      <c r="D13" s="6">
        <v>1</v>
      </c>
      <c r="E13" s="24">
        <v>50000</v>
      </c>
      <c r="F13" s="28">
        <v>50000</v>
      </c>
      <c r="G13" s="28">
        <f t="shared" ref="G13:G14" si="2">(E13+F13)*D13</f>
        <v>100000</v>
      </c>
      <c r="H13" s="25"/>
      <c r="I13" s="63" t="s">
        <v>61</v>
      </c>
    </row>
    <row r="14" spans="1:9" ht="16.5" x14ac:dyDescent="0.25">
      <c r="A14" s="67">
        <v>7</v>
      </c>
      <c r="B14" s="23" t="s">
        <v>49</v>
      </c>
      <c r="C14" s="29" t="s">
        <v>50</v>
      </c>
      <c r="D14" s="6">
        <v>1</v>
      </c>
      <c r="E14" s="24">
        <v>100000</v>
      </c>
      <c r="F14" s="28">
        <v>50000</v>
      </c>
      <c r="G14" s="28">
        <f t="shared" si="2"/>
        <v>150000</v>
      </c>
      <c r="H14" s="25"/>
      <c r="I14" s="63"/>
    </row>
    <row r="15" spans="1:9" ht="16.5" x14ac:dyDescent="0.25">
      <c r="A15" s="67">
        <v>8</v>
      </c>
      <c r="B15" s="23" t="s">
        <v>64</v>
      </c>
      <c r="C15" s="29" t="s">
        <v>65</v>
      </c>
      <c r="D15" s="6">
        <v>1</v>
      </c>
      <c r="E15" s="24">
        <v>100000</v>
      </c>
      <c r="F15" s="28">
        <v>50000</v>
      </c>
      <c r="G15" s="28">
        <f t="shared" ref="G15" si="3">(E15+F15)*D15</f>
        <v>150000</v>
      </c>
      <c r="H15" s="25"/>
      <c r="I15" s="63"/>
    </row>
    <row r="16" spans="1:9" ht="16.5" x14ac:dyDescent="0.25">
      <c r="A16" s="63"/>
      <c r="B16" s="83" t="s">
        <v>6</v>
      </c>
      <c r="C16" s="84"/>
      <c r="D16" s="85"/>
      <c r="E16" s="58"/>
      <c r="F16" s="35"/>
      <c r="G16" s="20">
        <f>SUM(G8:G15)</f>
        <v>1150000</v>
      </c>
      <c r="H16" s="25"/>
      <c r="I16" s="25"/>
    </row>
    <row r="17" spans="1:9" ht="17.25" x14ac:dyDescent="0.25">
      <c r="A17" s="88" t="s">
        <v>128</v>
      </c>
      <c r="B17" s="89"/>
      <c r="C17" s="89"/>
      <c r="D17" s="89"/>
      <c r="E17" s="89"/>
      <c r="F17" s="89"/>
      <c r="G17" s="89"/>
      <c r="H17" s="89"/>
      <c r="I17" s="90"/>
    </row>
    <row r="18" spans="1:9" ht="17.25" x14ac:dyDescent="0.25">
      <c r="A18" s="36"/>
      <c r="B18" s="36"/>
      <c r="C18" s="36"/>
      <c r="D18" s="36"/>
      <c r="E18" s="37"/>
      <c r="F18" s="37"/>
      <c r="G18" s="37"/>
      <c r="H18" s="37"/>
      <c r="I18" s="37"/>
    </row>
    <row r="19" spans="1:9" ht="16.5" x14ac:dyDescent="0.25">
      <c r="A19" s="2"/>
      <c r="B19" s="3"/>
      <c r="C19" s="3"/>
      <c r="D19" s="3"/>
      <c r="E19" s="92" t="s">
        <v>55</v>
      </c>
      <c r="F19" s="92"/>
      <c r="G19" s="92"/>
      <c r="H19" s="92"/>
      <c r="I19" s="92"/>
    </row>
    <row r="20" spans="1:9" ht="16.5" x14ac:dyDescent="0.25">
      <c r="A20" s="86" t="s">
        <v>7</v>
      </c>
      <c r="B20" s="86"/>
      <c r="C20" s="86"/>
      <c r="D20" s="81" t="s">
        <v>8</v>
      </c>
      <c r="E20" s="81"/>
      <c r="F20" s="91" t="s">
        <v>9</v>
      </c>
      <c r="G20" s="91"/>
      <c r="H20" s="93" t="s">
        <v>10</v>
      </c>
      <c r="I20" s="93"/>
    </row>
    <row r="21" spans="1:9" ht="16.5" x14ac:dyDescent="0.25">
      <c r="A21" s="2"/>
      <c r="B21" s="9"/>
      <c r="C21" s="9"/>
      <c r="D21" s="7"/>
      <c r="E21" s="7"/>
      <c r="F21" s="38"/>
      <c r="G21" s="38"/>
      <c r="H21" s="7"/>
      <c r="I21" s="7"/>
    </row>
    <row r="22" spans="1:9" ht="16.5" x14ac:dyDescent="0.25">
      <c r="A22" s="2"/>
      <c r="B22" s="9"/>
      <c r="C22" s="9"/>
      <c r="D22" s="7"/>
      <c r="E22" s="7"/>
      <c r="F22" s="38"/>
      <c r="G22" s="38"/>
      <c r="H22" s="7"/>
      <c r="I22" s="7"/>
    </row>
    <row r="23" spans="1:9" ht="16.5" x14ac:dyDescent="0.25">
      <c r="A23" s="2"/>
      <c r="B23" s="9"/>
      <c r="C23" s="9"/>
      <c r="D23" s="7"/>
      <c r="E23" s="7"/>
      <c r="F23" s="38"/>
      <c r="G23" s="38"/>
      <c r="H23" s="7"/>
      <c r="I23" s="7"/>
    </row>
    <row r="24" spans="1:9" ht="16.5" x14ac:dyDescent="0.25">
      <c r="A24" s="2"/>
      <c r="B24" s="9"/>
      <c r="C24" s="9"/>
      <c r="D24" s="7"/>
      <c r="E24" s="7"/>
      <c r="F24" s="38"/>
      <c r="G24" s="38"/>
      <c r="H24" s="7"/>
      <c r="I24" s="7"/>
    </row>
    <row r="25" spans="1:9" ht="16.5" x14ac:dyDescent="0.25">
      <c r="A25" s="80" t="s">
        <v>11</v>
      </c>
      <c r="B25" s="80"/>
      <c r="C25" s="80"/>
      <c r="D25" s="81" t="s">
        <v>12</v>
      </c>
      <c r="E25" s="81"/>
      <c r="F25" s="81" t="s">
        <v>13</v>
      </c>
      <c r="G25" s="81"/>
      <c r="H25" s="81" t="s">
        <v>56</v>
      </c>
      <c r="I25" s="81"/>
    </row>
  </sheetData>
  <mergeCells count="16">
    <mergeCell ref="A25:C25"/>
    <mergeCell ref="D25:E25"/>
    <mergeCell ref="F25:G25"/>
    <mergeCell ref="H25:I25"/>
    <mergeCell ref="A17:I17"/>
    <mergeCell ref="E19:I19"/>
    <mergeCell ref="A20:C20"/>
    <mergeCell ref="D20:E20"/>
    <mergeCell ref="F20:G20"/>
    <mergeCell ref="H20:I20"/>
    <mergeCell ref="B16:D16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4" workbookViewId="0">
      <selection activeCell="A5" sqref="A5:I5"/>
    </sheetView>
  </sheetViews>
  <sheetFormatPr defaultRowHeight="15" x14ac:dyDescent="0.25"/>
  <cols>
    <col min="1" max="1" width="4.5703125" customWidth="1"/>
    <col min="2" max="2" width="19.7109375" customWidth="1"/>
    <col min="5" max="5" width="12" customWidth="1"/>
    <col min="6" max="6" width="11.7109375" customWidth="1"/>
    <col min="7" max="7" width="11.5703125" customWidth="1"/>
    <col min="8" max="8" width="13.42578125" customWidth="1"/>
    <col min="9" max="9" width="12.570312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2.25" customHeight="1" x14ac:dyDescent="0.25">
      <c r="A5" s="104" t="s">
        <v>130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66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15</v>
      </c>
      <c r="C8" s="29" t="s">
        <v>16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42</v>
      </c>
      <c r="C9" s="29" t="s">
        <v>41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6">
        <v>3</v>
      </c>
      <c r="B10" s="23" t="s">
        <v>131</v>
      </c>
      <c r="C10" s="29" t="s">
        <v>102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25"/>
      <c r="I10" s="28"/>
    </row>
    <row r="11" spans="1:9" ht="16.5" x14ac:dyDescent="0.25">
      <c r="A11" s="63"/>
      <c r="B11" s="83" t="s">
        <v>6</v>
      </c>
      <c r="C11" s="84"/>
      <c r="D11" s="85"/>
      <c r="E11" s="58"/>
      <c r="F11" s="35"/>
      <c r="G11" s="20">
        <f>SUM(G8:G10)</f>
        <v>450000</v>
      </c>
      <c r="H11" s="25"/>
      <c r="I11" s="25"/>
    </row>
    <row r="12" spans="1:9" ht="17.25" x14ac:dyDescent="0.25">
      <c r="A12" s="88" t="s">
        <v>37</v>
      </c>
      <c r="B12" s="89"/>
      <c r="C12" s="89"/>
      <c r="D12" s="89"/>
      <c r="E12" s="89"/>
      <c r="F12" s="89"/>
      <c r="G12" s="89"/>
      <c r="H12" s="89"/>
      <c r="I12" s="90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92" t="s">
        <v>55</v>
      </c>
      <c r="F14" s="92"/>
      <c r="G14" s="92"/>
      <c r="H14" s="92"/>
      <c r="I14" s="92"/>
    </row>
    <row r="15" spans="1:9" ht="16.5" x14ac:dyDescent="0.25">
      <c r="A15" s="86" t="s">
        <v>7</v>
      </c>
      <c r="B15" s="86"/>
      <c r="C15" s="86"/>
      <c r="D15" s="81" t="s">
        <v>8</v>
      </c>
      <c r="E15" s="81"/>
      <c r="F15" s="91" t="s">
        <v>9</v>
      </c>
      <c r="G15" s="91"/>
      <c r="H15" s="93" t="s">
        <v>10</v>
      </c>
      <c r="I15" s="93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80" t="s">
        <v>11</v>
      </c>
      <c r="B20" s="80"/>
      <c r="C20" s="80"/>
      <c r="D20" s="81" t="s">
        <v>12</v>
      </c>
      <c r="E20" s="81"/>
      <c r="F20" s="81" t="s">
        <v>13</v>
      </c>
      <c r="G20" s="81"/>
      <c r="H20" s="81" t="s">
        <v>56</v>
      </c>
      <c r="I20" s="81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B11:D11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A5" sqref="A5:I5"/>
    </sheetView>
  </sheetViews>
  <sheetFormatPr defaultRowHeight="15" x14ac:dyDescent="0.25"/>
  <cols>
    <col min="1" max="1" width="4.85546875" customWidth="1"/>
    <col min="2" max="2" width="18.5703125" customWidth="1"/>
    <col min="5" max="5" width="13" customWidth="1"/>
    <col min="6" max="6" width="12.42578125" customWidth="1"/>
    <col min="7" max="7" width="12.85546875" customWidth="1"/>
    <col min="8" max="8" width="13.28515625" customWidth="1"/>
    <col min="9" max="9" width="13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6.75" customHeight="1" x14ac:dyDescent="0.25">
      <c r="A5" s="104" t="s">
        <v>132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49.5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7">
        <v>1</v>
      </c>
      <c r="B8" s="68" t="s">
        <v>42</v>
      </c>
      <c r="C8" s="60" t="s">
        <v>25</v>
      </c>
      <c r="D8" s="6">
        <v>1</v>
      </c>
      <c r="E8" s="24">
        <v>150000</v>
      </c>
      <c r="F8" s="28">
        <v>50000</v>
      </c>
      <c r="G8" s="28">
        <f>(E8+F8)*D8</f>
        <v>200000</v>
      </c>
      <c r="H8" s="58"/>
      <c r="I8" s="58"/>
    </row>
    <row r="9" spans="1:9" ht="16.5" x14ac:dyDescent="0.25">
      <c r="A9" s="67">
        <v>2</v>
      </c>
      <c r="B9" s="68" t="s">
        <v>71</v>
      </c>
      <c r="C9" s="60" t="s">
        <v>35</v>
      </c>
      <c r="D9" s="6">
        <v>1</v>
      </c>
      <c r="E9" s="24">
        <v>150000</v>
      </c>
      <c r="F9" s="28">
        <v>50000</v>
      </c>
      <c r="G9" s="28">
        <f t="shared" ref="G9:G11" si="0">(E9+F9)*D9</f>
        <v>200000</v>
      </c>
      <c r="H9" s="58"/>
      <c r="I9" s="58"/>
    </row>
    <row r="10" spans="1:9" ht="16.5" x14ac:dyDescent="0.25">
      <c r="A10" s="67">
        <v>3</v>
      </c>
      <c r="B10" s="68" t="s">
        <v>32</v>
      </c>
      <c r="C10" s="60" t="s">
        <v>33</v>
      </c>
      <c r="D10" s="6">
        <v>1</v>
      </c>
      <c r="E10" s="24">
        <v>150000</v>
      </c>
      <c r="F10" s="28">
        <v>50000</v>
      </c>
      <c r="G10" s="28">
        <f t="shared" si="0"/>
        <v>200000</v>
      </c>
      <c r="H10" s="58"/>
      <c r="I10" s="58"/>
    </row>
    <row r="11" spans="1:9" ht="16.5" x14ac:dyDescent="0.25">
      <c r="A11" s="67">
        <v>4</v>
      </c>
      <c r="B11" s="68" t="s">
        <v>80</v>
      </c>
      <c r="C11" s="60" t="s">
        <v>63</v>
      </c>
      <c r="D11" s="6">
        <v>1</v>
      </c>
      <c r="E11" s="24">
        <v>150000</v>
      </c>
      <c r="F11" s="28">
        <v>50000</v>
      </c>
      <c r="G11" s="28">
        <f t="shared" si="0"/>
        <v>200000</v>
      </c>
      <c r="H11" s="58"/>
      <c r="I11" s="58"/>
    </row>
    <row r="12" spans="1:9" ht="16.5" x14ac:dyDescent="0.25">
      <c r="A12" s="67">
        <v>5</v>
      </c>
      <c r="B12" s="68" t="s">
        <v>96</v>
      </c>
      <c r="C12" s="60" t="s">
        <v>97</v>
      </c>
      <c r="D12" s="6">
        <v>1</v>
      </c>
      <c r="E12" s="24">
        <v>50000</v>
      </c>
      <c r="F12" s="28">
        <v>50000</v>
      </c>
      <c r="G12" s="28">
        <f t="shared" ref="G12" si="1">(E12+F12)*D12</f>
        <v>100000</v>
      </c>
      <c r="H12" s="58"/>
      <c r="I12" s="69" t="s">
        <v>61</v>
      </c>
    </row>
    <row r="13" spans="1:9" ht="16.5" x14ac:dyDescent="0.25">
      <c r="A13" s="67">
        <v>6</v>
      </c>
      <c r="B13" s="23" t="s">
        <v>15</v>
      </c>
      <c r="C13" s="29" t="s">
        <v>16</v>
      </c>
      <c r="D13" s="6">
        <v>1</v>
      </c>
      <c r="E13" s="24">
        <v>150000</v>
      </c>
      <c r="F13" s="28">
        <v>50000</v>
      </c>
      <c r="G13" s="28">
        <f>(E13+F13)*D13</f>
        <v>200000</v>
      </c>
      <c r="H13" s="25"/>
      <c r="I13" s="28"/>
    </row>
    <row r="14" spans="1:9" ht="16.5" x14ac:dyDescent="0.25">
      <c r="A14" s="67">
        <v>7</v>
      </c>
      <c r="B14" s="23" t="s">
        <v>29</v>
      </c>
      <c r="C14" s="29" t="s">
        <v>30</v>
      </c>
      <c r="D14" s="6">
        <v>1</v>
      </c>
      <c r="E14" s="24">
        <v>150000</v>
      </c>
      <c r="F14" s="28">
        <v>50000</v>
      </c>
      <c r="G14" s="28">
        <f t="shared" ref="G14:G15" si="2">(E14+F14)*D14</f>
        <v>200000</v>
      </c>
      <c r="H14" s="25"/>
      <c r="I14" s="28"/>
    </row>
    <row r="15" spans="1:9" ht="16.5" x14ac:dyDescent="0.25">
      <c r="A15" s="67">
        <v>8</v>
      </c>
      <c r="B15" s="23" t="s">
        <v>131</v>
      </c>
      <c r="C15" s="29" t="s">
        <v>102</v>
      </c>
      <c r="D15" s="6">
        <v>1</v>
      </c>
      <c r="E15" s="24">
        <v>150000</v>
      </c>
      <c r="F15" s="28">
        <v>50000</v>
      </c>
      <c r="G15" s="28">
        <f t="shared" si="2"/>
        <v>200000</v>
      </c>
      <c r="H15" s="25"/>
      <c r="I15" s="28"/>
    </row>
    <row r="16" spans="1:9" ht="16.5" x14ac:dyDescent="0.25">
      <c r="A16" s="63"/>
      <c r="B16" s="83" t="s">
        <v>6</v>
      </c>
      <c r="C16" s="84"/>
      <c r="D16" s="85"/>
      <c r="E16" s="58"/>
      <c r="F16" s="35"/>
      <c r="G16" s="20">
        <f>SUM(G8:G15)</f>
        <v>1500000</v>
      </c>
      <c r="H16" s="25"/>
      <c r="I16" s="25"/>
    </row>
    <row r="17" spans="1:9" ht="17.25" x14ac:dyDescent="0.25">
      <c r="A17" s="88" t="s">
        <v>133</v>
      </c>
      <c r="B17" s="89"/>
      <c r="C17" s="89"/>
      <c r="D17" s="89"/>
      <c r="E17" s="89"/>
      <c r="F17" s="89"/>
      <c r="G17" s="89"/>
      <c r="H17" s="89"/>
      <c r="I17" s="90"/>
    </row>
    <row r="18" spans="1:9" ht="17.25" x14ac:dyDescent="0.25">
      <c r="A18" s="36"/>
      <c r="B18" s="36"/>
      <c r="C18" s="36"/>
      <c r="D18" s="36"/>
      <c r="E18" s="37"/>
      <c r="F18" s="37"/>
      <c r="G18" s="37"/>
      <c r="H18" s="37"/>
      <c r="I18" s="37"/>
    </row>
    <row r="19" spans="1:9" ht="16.5" x14ac:dyDescent="0.25">
      <c r="A19" s="2"/>
      <c r="B19" s="3"/>
      <c r="C19" s="3"/>
      <c r="D19" s="3"/>
      <c r="E19" s="92" t="s">
        <v>55</v>
      </c>
      <c r="F19" s="92"/>
      <c r="G19" s="92"/>
      <c r="H19" s="92"/>
      <c r="I19" s="92"/>
    </row>
    <row r="20" spans="1:9" ht="16.5" x14ac:dyDescent="0.25">
      <c r="A20" s="86" t="s">
        <v>7</v>
      </c>
      <c r="B20" s="86"/>
      <c r="C20" s="86"/>
      <c r="D20" s="81" t="s">
        <v>8</v>
      </c>
      <c r="E20" s="81"/>
      <c r="F20" s="91" t="s">
        <v>9</v>
      </c>
      <c r="G20" s="91"/>
      <c r="H20" s="93" t="s">
        <v>10</v>
      </c>
      <c r="I20" s="93"/>
    </row>
    <row r="21" spans="1:9" ht="16.5" x14ac:dyDescent="0.25">
      <c r="A21" s="2"/>
      <c r="B21" s="9"/>
      <c r="C21" s="9"/>
      <c r="D21" s="7"/>
      <c r="E21" s="7"/>
      <c r="F21" s="38"/>
      <c r="G21" s="38"/>
      <c r="H21" s="7"/>
      <c r="I21" s="7"/>
    </row>
    <row r="22" spans="1:9" ht="16.5" x14ac:dyDescent="0.25">
      <c r="A22" s="2"/>
      <c r="B22" s="9"/>
      <c r="C22" s="9"/>
      <c r="D22" s="7"/>
      <c r="E22" s="7"/>
      <c r="F22" s="38"/>
      <c r="G22" s="38"/>
      <c r="H22" s="7"/>
      <c r="I22" s="7"/>
    </row>
    <row r="23" spans="1:9" ht="16.5" x14ac:dyDescent="0.25">
      <c r="A23" s="2"/>
      <c r="B23" s="9"/>
      <c r="C23" s="9"/>
      <c r="D23" s="7"/>
      <c r="E23" s="7"/>
      <c r="F23" s="38"/>
      <c r="G23" s="38"/>
      <c r="H23" s="7"/>
      <c r="I23" s="7"/>
    </row>
    <row r="24" spans="1:9" ht="16.5" x14ac:dyDescent="0.25">
      <c r="A24" s="2"/>
      <c r="B24" s="9"/>
      <c r="C24" s="9"/>
      <c r="D24" s="7"/>
      <c r="E24" s="7"/>
      <c r="F24" s="38"/>
      <c r="G24" s="38"/>
      <c r="H24" s="7"/>
      <c r="I24" s="7"/>
    </row>
    <row r="25" spans="1:9" ht="16.5" x14ac:dyDescent="0.25">
      <c r="A25" s="80" t="s">
        <v>11</v>
      </c>
      <c r="B25" s="80"/>
      <c r="C25" s="80"/>
      <c r="D25" s="81" t="s">
        <v>12</v>
      </c>
      <c r="E25" s="81"/>
      <c r="F25" s="81" t="s">
        <v>13</v>
      </c>
      <c r="G25" s="81"/>
      <c r="H25" s="81" t="s">
        <v>56</v>
      </c>
      <c r="I25" s="81"/>
    </row>
  </sheetData>
  <mergeCells count="16">
    <mergeCell ref="A25:C25"/>
    <mergeCell ref="D25:E25"/>
    <mergeCell ref="F25:G25"/>
    <mergeCell ref="H25:I25"/>
    <mergeCell ref="A17:I17"/>
    <mergeCell ref="E19:I19"/>
    <mergeCell ref="A20:C20"/>
    <mergeCell ref="D20:E20"/>
    <mergeCell ref="F20:G20"/>
    <mergeCell ref="H20:I20"/>
    <mergeCell ref="B16:D16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4" workbookViewId="0">
      <selection activeCell="A5" sqref="A5:I5"/>
    </sheetView>
  </sheetViews>
  <sheetFormatPr defaultRowHeight="15" x14ac:dyDescent="0.25"/>
  <cols>
    <col min="1" max="1" width="4.5703125" customWidth="1"/>
    <col min="2" max="2" width="17.42578125" customWidth="1"/>
    <col min="5" max="5" width="11.5703125" customWidth="1"/>
    <col min="6" max="6" width="12.28515625" customWidth="1"/>
    <col min="7" max="7" width="12" customWidth="1"/>
    <col min="8" max="8" width="11.5703125" customWidth="1"/>
    <col min="9" max="9" width="12.4257812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76.5" customHeight="1" x14ac:dyDescent="0.25">
      <c r="A5" s="104" t="s">
        <v>136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49.5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7">
        <v>1</v>
      </c>
      <c r="B8" s="68" t="s">
        <v>42</v>
      </c>
      <c r="C8" s="60" t="s">
        <v>25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58"/>
      <c r="I8" s="58"/>
    </row>
    <row r="9" spans="1:9" ht="16.5" x14ac:dyDescent="0.25">
      <c r="A9" s="67">
        <v>2</v>
      </c>
      <c r="B9" s="68" t="s">
        <v>71</v>
      </c>
      <c r="C9" s="60" t="s">
        <v>35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58"/>
      <c r="I9" s="58"/>
    </row>
    <row r="10" spans="1:9" ht="16.5" x14ac:dyDescent="0.25">
      <c r="A10" s="67">
        <v>3</v>
      </c>
      <c r="B10" s="68" t="s">
        <v>47</v>
      </c>
      <c r="C10" s="60" t="s">
        <v>18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58"/>
      <c r="I10" s="58"/>
    </row>
    <row r="11" spans="1:9" ht="16.5" x14ac:dyDescent="0.25">
      <c r="A11" s="67">
        <v>4</v>
      </c>
      <c r="B11" s="68" t="s">
        <v>42</v>
      </c>
      <c r="C11" s="60" t="s">
        <v>41</v>
      </c>
      <c r="D11" s="6">
        <v>1</v>
      </c>
      <c r="E11" s="24">
        <v>100000</v>
      </c>
      <c r="F11" s="28">
        <v>50000</v>
      </c>
      <c r="G11" s="28">
        <f t="shared" ref="G11:G12" si="1">(E11+F11)*D11</f>
        <v>150000</v>
      </c>
      <c r="H11" s="58"/>
      <c r="I11" s="58"/>
    </row>
    <row r="12" spans="1:9" ht="16.5" x14ac:dyDescent="0.25">
      <c r="A12" s="67">
        <v>5</v>
      </c>
      <c r="B12" s="23" t="s">
        <v>131</v>
      </c>
      <c r="C12" s="29" t="s">
        <v>102</v>
      </c>
      <c r="D12" s="6">
        <v>1</v>
      </c>
      <c r="E12" s="24">
        <v>100000</v>
      </c>
      <c r="F12" s="28">
        <v>50000</v>
      </c>
      <c r="G12" s="28">
        <f t="shared" si="1"/>
        <v>150000</v>
      </c>
      <c r="H12" s="58"/>
      <c r="I12" s="69"/>
    </row>
    <row r="13" spans="1:9" ht="16.5" x14ac:dyDescent="0.25">
      <c r="A13" s="67">
        <v>6</v>
      </c>
      <c r="B13" s="23" t="s">
        <v>134</v>
      </c>
      <c r="C13" s="29" t="s">
        <v>135</v>
      </c>
      <c r="D13" s="6">
        <v>1</v>
      </c>
      <c r="E13" s="24">
        <v>50000</v>
      </c>
      <c r="F13" s="28">
        <v>50000</v>
      </c>
      <c r="G13" s="28">
        <f t="shared" ref="G13" si="2">(E13+F13)*D13</f>
        <v>100000</v>
      </c>
      <c r="H13" s="25"/>
      <c r="I13" s="69" t="s">
        <v>61</v>
      </c>
    </row>
    <row r="14" spans="1:9" ht="16.5" x14ac:dyDescent="0.25">
      <c r="A14" s="63"/>
      <c r="B14" s="83" t="s">
        <v>6</v>
      </c>
      <c r="C14" s="84"/>
      <c r="D14" s="85"/>
      <c r="E14" s="58"/>
      <c r="F14" s="35"/>
      <c r="G14" s="20">
        <f>SUM(G8:G13)</f>
        <v>850000</v>
      </c>
      <c r="H14" s="25"/>
      <c r="I14" s="25"/>
    </row>
    <row r="15" spans="1:9" ht="17.25" x14ac:dyDescent="0.25">
      <c r="A15" s="88" t="s">
        <v>36</v>
      </c>
      <c r="B15" s="89"/>
      <c r="C15" s="89"/>
      <c r="D15" s="89"/>
      <c r="E15" s="89"/>
      <c r="F15" s="89"/>
      <c r="G15" s="89"/>
      <c r="H15" s="89"/>
      <c r="I15" s="90"/>
    </row>
    <row r="16" spans="1:9" ht="17.25" x14ac:dyDescent="0.25">
      <c r="A16" s="36"/>
      <c r="B16" s="36"/>
      <c r="C16" s="36"/>
      <c r="D16" s="36"/>
      <c r="E16" s="37"/>
      <c r="F16" s="37"/>
      <c r="G16" s="37"/>
      <c r="H16" s="37"/>
      <c r="I16" s="37"/>
    </row>
    <row r="17" spans="1:9" ht="16.5" x14ac:dyDescent="0.25">
      <c r="A17" s="2"/>
      <c r="B17" s="3"/>
      <c r="C17" s="3"/>
      <c r="D17" s="3"/>
      <c r="E17" s="92" t="s">
        <v>55</v>
      </c>
      <c r="F17" s="92"/>
      <c r="G17" s="92"/>
      <c r="H17" s="92"/>
      <c r="I17" s="92"/>
    </row>
    <row r="18" spans="1:9" ht="16.5" x14ac:dyDescent="0.25">
      <c r="A18" s="86" t="s">
        <v>7</v>
      </c>
      <c r="B18" s="86"/>
      <c r="C18" s="86"/>
      <c r="D18" s="81" t="s">
        <v>8</v>
      </c>
      <c r="E18" s="81"/>
      <c r="F18" s="91" t="s">
        <v>9</v>
      </c>
      <c r="G18" s="91"/>
      <c r="H18" s="93" t="s">
        <v>10</v>
      </c>
      <c r="I18" s="93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2"/>
      <c r="B20" s="9"/>
      <c r="C20" s="9"/>
      <c r="D20" s="7"/>
      <c r="E20" s="7"/>
      <c r="F20" s="38"/>
      <c r="G20" s="38"/>
      <c r="H20" s="7"/>
      <c r="I20" s="7"/>
    </row>
    <row r="21" spans="1:9" ht="16.5" x14ac:dyDescent="0.25">
      <c r="A21" s="2"/>
      <c r="B21" s="9"/>
      <c r="C21" s="9"/>
      <c r="D21" s="7"/>
      <c r="E21" s="7"/>
      <c r="F21" s="38"/>
      <c r="G21" s="38"/>
      <c r="H21" s="7"/>
      <c r="I21" s="7"/>
    </row>
    <row r="22" spans="1:9" ht="16.5" x14ac:dyDescent="0.25">
      <c r="A22" s="2"/>
      <c r="B22" s="9"/>
      <c r="C22" s="9"/>
      <c r="D22" s="7"/>
      <c r="E22" s="7"/>
      <c r="F22" s="38"/>
      <c r="G22" s="38"/>
      <c r="H22" s="7"/>
      <c r="I22" s="7"/>
    </row>
    <row r="23" spans="1:9" ht="16.5" x14ac:dyDescent="0.25">
      <c r="A23" s="80" t="s">
        <v>11</v>
      </c>
      <c r="B23" s="80"/>
      <c r="C23" s="80"/>
      <c r="D23" s="81" t="s">
        <v>12</v>
      </c>
      <c r="E23" s="81"/>
      <c r="F23" s="81" t="s">
        <v>13</v>
      </c>
      <c r="G23" s="81"/>
      <c r="H23" s="81" t="s">
        <v>56</v>
      </c>
      <c r="I23" s="81"/>
    </row>
  </sheetData>
  <mergeCells count="16">
    <mergeCell ref="A23:C23"/>
    <mergeCell ref="D23:E23"/>
    <mergeCell ref="F23:G23"/>
    <mergeCell ref="H23:I23"/>
    <mergeCell ref="A15:I15"/>
    <mergeCell ref="E17:I17"/>
    <mergeCell ref="A18:C18"/>
    <mergeCell ref="D18:E18"/>
    <mergeCell ref="F18:G18"/>
    <mergeCell ref="H18:I18"/>
    <mergeCell ref="B14:D14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5" sqref="A5:I5"/>
    </sheetView>
  </sheetViews>
  <sheetFormatPr defaultRowHeight="15" x14ac:dyDescent="0.25"/>
  <cols>
    <col min="1" max="1" width="5.85546875" customWidth="1"/>
    <col min="2" max="2" width="16.5703125" customWidth="1"/>
    <col min="5" max="5" width="12" customWidth="1"/>
    <col min="6" max="6" width="12.42578125" customWidth="1"/>
    <col min="7" max="7" width="12" customWidth="1"/>
    <col min="8" max="8" width="14.140625" customWidth="1"/>
    <col min="9" max="9" width="13.14062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54" customHeight="1" x14ac:dyDescent="0.25">
      <c r="A5" s="104" t="s">
        <v>137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49.5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29</v>
      </c>
      <c r="C8" s="29" t="s">
        <v>30</v>
      </c>
      <c r="D8" s="6">
        <v>1</v>
      </c>
      <c r="E8" s="24">
        <v>150000</v>
      </c>
      <c r="F8" s="28">
        <v>50000</v>
      </c>
      <c r="G8" s="28">
        <f>(E8+F8)*D8</f>
        <v>200000</v>
      </c>
      <c r="H8" s="25"/>
      <c r="I8" s="28"/>
    </row>
    <row r="9" spans="1:9" ht="16.5" x14ac:dyDescent="0.25">
      <c r="A9" s="6">
        <v>2</v>
      </c>
      <c r="B9" s="23" t="s">
        <v>42</v>
      </c>
      <c r="C9" s="29" t="s">
        <v>43</v>
      </c>
      <c r="D9" s="6">
        <v>1</v>
      </c>
      <c r="E9" s="24">
        <v>150000</v>
      </c>
      <c r="F9" s="28">
        <v>50000</v>
      </c>
      <c r="G9" s="28">
        <f t="shared" ref="G9:G10" si="0">(E9+F9)*D9</f>
        <v>200000</v>
      </c>
      <c r="H9" s="25"/>
      <c r="I9" s="28"/>
    </row>
    <row r="10" spans="1:9" ht="16.5" x14ac:dyDescent="0.25">
      <c r="A10" s="6">
        <v>3</v>
      </c>
      <c r="B10" s="23" t="s">
        <v>49</v>
      </c>
      <c r="C10" s="29" t="s">
        <v>50</v>
      </c>
      <c r="D10" s="6">
        <v>1</v>
      </c>
      <c r="E10" s="24">
        <v>150000</v>
      </c>
      <c r="F10" s="28">
        <v>50000</v>
      </c>
      <c r="G10" s="28">
        <f t="shared" si="0"/>
        <v>200000</v>
      </c>
      <c r="H10" s="25"/>
      <c r="I10" s="28"/>
    </row>
    <row r="11" spans="1:9" ht="16.5" x14ac:dyDescent="0.25">
      <c r="A11" s="63"/>
      <c r="B11" s="83" t="s">
        <v>6</v>
      </c>
      <c r="C11" s="84"/>
      <c r="D11" s="85"/>
      <c r="E11" s="58"/>
      <c r="F11" s="35"/>
      <c r="G11" s="20">
        <f>SUM(G8:G10)</f>
        <v>600000</v>
      </c>
      <c r="H11" s="25"/>
      <c r="I11" s="25"/>
    </row>
    <row r="12" spans="1:9" ht="17.25" x14ac:dyDescent="0.25">
      <c r="A12" s="88" t="s">
        <v>28</v>
      </c>
      <c r="B12" s="89"/>
      <c r="C12" s="89"/>
      <c r="D12" s="89"/>
      <c r="E12" s="89"/>
      <c r="F12" s="89"/>
      <c r="G12" s="89"/>
      <c r="H12" s="89"/>
      <c r="I12" s="90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92" t="s">
        <v>55</v>
      </c>
      <c r="F14" s="92"/>
      <c r="G14" s="92"/>
      <c r="H14" s="92"/>
      <c r="I14" s="92"/>
    </row>
    <row r="15" spans="1:9" ht="16.5" x14ac:dyDescent="0.25">
      <c r="A15" s="86" t="s">
        <v>7</v>
      </c>
      <c r="B15" s="86"/>
      <c r="C15" s="86"/>
      <c r="D15" s="81" t="s">
        <v>8</v>
      </c>
      <c r="E15" s="81"/>
      <c r="F15" s="91" t="s">
        <v>9</v>
      </c>
      <c r="G15" s="91"/>
      <c r="H15" s="93" t="s">
        <v>10</v>
      </c>
      <c r="I15" s="93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80" t="s">
        <v>11</v>
      </c>
      <c r="B20" s="80"/>
      <c r="C20" s="80"/>
      <c r="D20" s="81" t="s">
        <v>12</v>
      </c>
      <c r="E20" s="81"/>
      <c r="F20" s="81" t="s">
        <v>13</v>
      </c>
      <c r="G20" s="81"/>
      <c r="H20" s="81" t="s">
        <v>56</v>
      </c>
      <c r="I20" s="81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B11:D11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5" sqref="A5:I5"/>
    </sheetView>
  </sheetViews>
  <sheetFormatPr defaultRowHeight="15" x14ac:dyDescent="0.25"/>
  <cols>
    <col min="1" max="1" width="5.42578125" customWidth="1"/>
    <col min="2" max="2" width="15.28515625" customWidth="1"/>
    <col min="5" max="7" width="11.85546875" customWidth="1"/>
    <col min="8" max="8" width="11.42578125" customWidth="1"/>
    <col min="9" max="9" width="13.570312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57" customHeight="1" x14ac:dyDescent="0.25">
      <c r="A5" s="104" t="s">
        <v>138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66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42</v>
      </c>
      <c r="C8" s="29" t="s">
        <v>41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131</v>
      </c>
      <c r="C9" s="29" t="s">
        <v>102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25"/>
      <c r="I9" s="28"/>
    </row>
    <row r="10" spans="1:9" ht="16.5" x14ac:dyDescent="0.25">
      <c r="A10" s="6">
        <v>3</v>
      </c>
      <c r="B10" s="23" t="s">
        <v>134</v>
      </c>
      <c r="C10" s="29" t="s">
        <v>135</v>
      </c>
      <c r="D10" s="6">
        <v>1</v>
      </c>
      <c r="E10" s="24">
        <v>50000</v>
      </c>
      <c r="F10" s="28">
        <v>50000</v>
      </c>
      <c r="G10" s="28">
        <f t="shared" si="0"/>
        <v>100000</v>
      </c>
      <c r="H10" s="25"/>
      <c r="I10" s="28" t="s">
        <v>61</v>
      </c>
    </row>
    <row r="11" spans="1:9" ht="16.5" x14ac:dyDescent="0.25">
      <c r="A11" s="63"/>
      <c r="B11" s="83" t="s">
        <v>6</v>
      </c>
      <c r="C11" s="84"/>
      <c r="D11" s="85"/>
      <c r="E11" s="58"/>
      <c r="F11" s="35"/>
      <c r="G11" s="20">
        <f>SUM(G8:G10)</f>
        <v>400000</v>
      </c>
      <c r="H11" s="25"/>
      <c r="I11" s="25"/>
    </row>
    <row r="12" spans="1:9" ht="17.25" x14ac:dyDescent="0.25">
      <c r="A12" s="88" t="s">
        <v>81</v>
      </c>
      <c r="B12" s="89"/>
      <c r="C12" s="89"/>
      <c r="D12" s="89"/>
      <c r="E12" s="89"/>
      <c r="F12" s="89"/>
      <c r="G12" s="89"/>
      <c r="H12" s="89"/>
      <c r="I12" s="90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92" t="s">
        <v>55</v>
      </c>
      <c r="F14" s="92"/>
      <c r="G14" s="92"/>
      <c r="H14" s="92"/>
      <c r="I14" s="92"/>
    </row>
    <row r="15" spans="1:9" ht="16.5" x14ac:dyDescent="0.25">
      <c r="A15" s="86" t="s">
        <v>7</v>
      </c>
      <c r="B15" s="86"/>
      <c r="C15" s="86"/>
      <c r="D15" s="81" t="s">
        <v>8</v>
      </c>
      <c r="E15" s="81"/>
      <c r="F15" s="91" t="s">
        <v>9</v>
      </c>
      <c r="G15" s="91"/>
      <c r="H15" s="93" t="s">
        <v>10</v>
      </c>
      <c r="I15" s="93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80" t="s">
        <v>11</v>
      </c>
      <c r="B20" s="80"/>
      <c r="C20" s="80"/>
      <c r="D20" s="81" t="s">
        <v>12</v>
      </c>
      <c r="E20" s="81"/>
      <c r="F20" s="81" t="s">
        <v>13</v>
      </c>
      <c r="G20" s="81"/>
      <c r="H20" s="81" t="s">
        <v>56</v>
      </c>
      <c r="I20" s="81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B11:D11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5" sqref="A5:I5"/>
    </sheetView>
  </sheetViews>
  <sheetFormatPr defaultRowHeight="15" x14ac:dyDescent="0.25"/>
  <cols>
    <col min="1" max="1" width="5.7109375" customWidth="1"/>
    <col min="2" max="2" width="18.140625" customWidth="1"/>
    <col min="5" max="5" width="12.42578125" customWidth="1"/>
    <col min="6" max="6" width="11.28515625" customWidth="1"/>
    <col min="7" max="7" width="11.85546875" customWidth="1"/>
    <col min="8" max="8" width="12.42578125" customWidth="1"/>
    <col min="9" max="9" width="12.710937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6" customHeight="1" x14ac:dyDescent="0.25">
      <c r="A5" s="104" t="s">
        <v>139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66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42</v>
      </c>
      <c r="C8" s="29" t="s">
        <v>41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29</v>
      </c>
      <c r="C9" s="29" t="s">
        <v>30</v>
      </c>
      <c r="D9" s="6">
        <v>1</v>
      </c>
      <c r="E9" s="24">
        <v>100000</v>
      </c>
      <c r="F9" s="28">
        <v>50000</v>
      </c>
      <c r="G9" s="28">
        <f t="shared" ref="G9" si="0">(E9+F9)*D9</f>
        <v>150000</v>
      </c>
      <c r="H9" s="25"/>
      <c r="I9" s="28"/>
    </row>
    <row r="10" spans="1:9" ht="16.5" x14ac:dyDescent="0.25">
      <c r="A10" s="6">
        <v>3</v>
      </c>
      <c r="B10" s="23" t="s">
        <v>71</v>
      </c>
      <c r="C10" s="29" t="s">
        <v>35</v>
      </c>
      <c r="D10" s="6">
        <v>1</v>
      </c>
      <c r="E10" s="24">
        <v>100000</v>
      </c>
      <c r="F10" s="28">
        <v>50000</v>
      </c>
      <c r="G10" s="28">
        <f t="shared" ref="G10" si="1">(E10+F10)*D10</f>
        <v>150000</v>
      </c>
      <c r="H10" s="25"/>
      <c r="I10" s="28"/>
    </row>
    <row r="11" spans="1:9" ht="16.5" x14ac:dyDescent="0.25">
      <c r="A11" s="63"/>
      <c r="B11" s="83" t="s">
        <v>6</v>
      </c>
      <c r="C11" s="84"/>
      <c r="D11" s="85"/>
      <c r="E11" s="58"/>
      <c r="F11" s="35"/>
      <c r="G11" s="20">
        <f>SUM(G8:G10)</f>
        <v>450000</v>
      </c>
      <c r="H11" s="25"/>
      <c r="I11" s="25"/>
    </row>
    <row r="12" spans="1:9" ht="17.25" x14ac:dyDescent="0.25">
      <c r="A12" s="88" t="s">
        <v>37</v>
      </c>
      <c r="B12" s="89"/>
      <c r="C12" s="89"/>
      <c r="D12" s="89"/>
      <c r="E12" s="89"/>
      <c r="F12" s="89"/>
      <c r="G12" s="89"/>
      <c r="H12" s="89"/>
      <c r="I12" s="90"/>
    </row>
    <row r="13" spans="1:9" ht="17.25" x14ac:dyDescent="0.25">
      <c r="A13" s="36"/>
      <c r="B13" s="36"/>
      <c r="C13" s="36"/>
      <c r="D13" s="36"/>
      <c r="E13" s="37"/>
      <c r="F13" s="37"/>
      <c r="G13" s="37"/>
      <c r="H13" s="37"/>
      <c r="I13" s="37"/>
    </row>
    <row r="14" spans="1:9" ht="16.5" x14ac:dyDescent="0.25">
      <c r="A14" s="2"/>
      <c r="B14" s="3"/>
      <c r="C14" s="3"/>
      <c r="D14" s="3"/>
      <c r="E14" s="92" t="s">
        <v>55</v>
      </c>
      <c r="F14" s="92"/>
      <c r="G14" s="92"/>
      <c r="H14" s="92"/>
      <c r="I14" s="92"/>
    </row>
    <row r="15" spans="1:9" ht="16.5" x14ac:dyDescent="0.25">
      <c r="A15" s="86" t="s">
        <v>7</v>
      </c>
      <c r="B15" s="86"/>
      <c r="C15" s="86"/>
      <c r="D15" s="81" t="s">
        <v>8</v>
      </c>
      <c r="E15" s="81"/>
      <c r="F15" s="91" t="s">
        <v>9</v>
      </c>
      <c r="G15" s="91"/>
      <c r="H15" s="93" t="s">
        <v>10</v>
      </c>
      <c r="I15" s="93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2"/>
      <c r="B19" s="9"/>
      <c r="C19" s="9"/>
      <c r="D19" s="7"/>
      <c r="E19" s="7"/>
      <c r="F19" s="38"/>
      <c r="G19" s="38"/>
      <c r="H19" s="7"/>
      <c r="I19" s="7"/>
    </row>
    <row r="20" spans="1:9" ht="16.5" x14ac:dyDescent="0.25">
      <c r="A20" s="80" t="s">
        <v>11</v>
      </c>
      <c r="B20" s="80"/>
      <c r="C20" s="80"/>
      <c r="D20" s="81" t="s">
        <v>12</v>
      </c>
      <c r="E20" s="81"/>
      <c r="F20" s="81" t="s">
        <v>13</v>
      </c>
      <c r="G20" s="81"/>
      <c r="H20" s="81" t="s">
        <v>56</v>
      </c>
      <c r="I20" s="81"/>
    </row>
  </sheetData>
  <mergeCells count="16">
    <mergeCell ref="A20:C20"/>
    <mergeCell ref="D20:E20"/>
    <mergeCell ref="F20:G20"/>
    <mergeCell ref="H20:I20"/>
    <mergeCell ref="A12:I12"/>
    <mergeCell ref="E14:I14"/>
    <mergeCell ref="A15:C15"/>
    <mergeCell ref="D15:E15"/>
    <mergeCell ref="F15:G15"/>
    <mergeCell ref="H15:I15"/>
    <mergeCell ref="B11:D11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A5" sqref="A5:I5"/>
    </sheetView>
  </sheetViews>
  <sheetFormatPr defaultRowHeight="15" x14ac:dyDescent="0.25"/>
  <cols>
    <col min="1" max="1" width="5.42578125" customWidth="1"/>
    <col min="2" max="2" width="15" customWidth="1"/>
    <col min="5" max="5" width="11.85546875" customWidth="1"/>
    <col min="6" max="6" width="10.42578125" customWidth="1"/>
    <col min="7" max="7" width="12" customWidth="1"/>
    <col min="8" max="8" width="12.28515625" customWidth="1"/>
    <col min="9" max="9" width="14.2851562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61.5" customHeight="1" x14ac:dyDescent="0.25">
      <c r="A5" s="104" t="s">
        <v>140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32</v>
      </c>
      <c r="C8" s="29" t="s">
        <v>33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80</v>
      </c>
      <c r="C9" s="29" t="s">
        <v>63</v>
      </c>
      <c r="D9" s="6">
        <v>1</v>
      </c>
      <c r="E9" s="24">
        <v>100000</v>
      </c>
      <c r="F9" s="28">
        <v>50000</v>
      </c>
      <c r="G9" s="28">
        <f t="shared" ref="G9" si="0">(E9+F9)*D9</f>
        <v>150000</v>
      </c>
      <c r="H9" s="25"/>
      <c r="I9" s="28"/>
    </row>
    <row r="10" spans="1:9" ht="16.5" x14ac:dyDescent="0.25">
      <c r="A10" s="63"/>
      <c r="B10" s="83" t="s">
        <v>6</v>
      </c>
      <c r="C10" s="84"/>
      <c r="D10" s="85"/>
      <c r="E10" s="58"/>
      <c r="F10" s="35"/>
      <c r="G10" s="20">
        <f>SUM(G8:G9)</f>
        <v>300000</v>
      </c>
      <c r="H10" s="25"/>
      <c r="I10" s="25"/>
    </row>
    <row r="11" spans="1:9" ht="17.25" x14ac:dyDescent="0.25">
      <c r="A11" s="88" t="s">
        <v>104</v>
      </c>
      <c r="B11" s="89"/>
      <c r="C11" s="89"/>
      <c r="D11" s="89"/>
      <c r="E11" s="89"/>
      <c r="F11" s="89"/>
      <c r="G11" s="89"/>
      <c r="H11" s="89"/>
      <c r="I11" s="90"/>
    </row>
    <row r="12" spans="1:9" ht="17.25" x14ac:dyDescent="0.25">
      <c r="A12" s="36"/>
      <c r="B12" s="36"/>
      <c r="C12" s="36"/>
      <c r="D12" s="36"/>
      <c r="E12" s="37"/>
      <c r="F12" s="37"/>
      <c r="G12" s="37"/>
      <c r="H12" s="37"/>
      <c r="I12" s="37"/>
    </row>
    <row r="13" spans="1:9" ht="16.5" x14ac:dyDescent="0.25">
      <c r="A13" s="2"/>
      <c r="B13" s="3"/>
      <c r="C13" s="3"/>
      <c r="D13" s="3"/>
      <c r="E13" s="92" t="s">
        <v>55</v>
      </c>
      <c r="F13" s="92"/>
      <c r="G13" s="92"/>
      <c r="H13" s="92"/>
      <c r="I13" s="92"/>
    </row>
    <row r="14" spans="1:9" ht="16.5" x14ac:dyDescent="0.25">
      <c r="A14" s="86" t="s">
        <v>7</v>
      </c>
      <c r="B14" s="86"/>
      <c r="C14" s="86"/>
      <c r="D14" s="81" t="s">
        <v>8</v>
      </c>
      <c r="E14" s="81"/>
      <c r="F14" s="91" t="s">
        <v>9</v>
      </c>
      <c r="G14" s="91"/>
      <c r="H14" s="93" t="s">
        <v>10</v>
      </c>
      <c r="I14" s="93"/>
    </row>
    <row r="15" spans="1:9" ht="16.5" x14ac:dyDescent="0.25">
      <c r="A15" s="2"/>
      <c r="B15" s="9"/>
      <c r="C15" s="9"/>
      <c r="D15" s="7"/>
      <c r="E15" s="7"/>
      <c r="F15" s="38"/>
      <c r="G15" s="38"/>
      <c r="H15" s="7"/>
      <c r="I15" s="7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80" t="s">
        <v>11</v>
      </c>
      <c r="B19" s="80"/>
      <c r="C19" s="80"/>
      <c r="D19" s="81" t="s">
        <v>12</v>
      </c>
      <c r="E19" s="81"/>
      <c r="F19" s="81" t="s">
        <v>13</v>
      </c>
      <c r="G19" s="81"/>
      <c r="H19" s="81" t="s">
        <v>56</v>
      </c>
      <c r="I19" s="81"/>
    </row>
  </sheetData>
  <mergeCells count="16">
    <mergeCell ref="A19:C19"/>
    <mergeCell ref="D19:E19"/>
    <mergeCell ref="F19:G19"/>
    <mergeCell ref="H19:I19"/>
    <mergeCell ref="A11:I11"/>
    <mergeCell ref="E13:I13"/>
    <mergeCell ref="A14:C14"/>
    <mergeCell ref="D14:E14"/>
    <mergeCell ref="F14:G14"/>
    <mergeCell ref="H14:I14"/>
    <mergeCell ref="B10:D10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7" workbookViewId="0">
      <selection activeCell="A5" sqref="A5:I5"/>
    </sheetView>
  </sheetViews>
  <sheetFormatPr defaultRowHeight="15" x14ac:dyDescent="0.25"/>
  <cols>
    <col min="1" max="1" width="5.7109375" customWidth="1"/>
    <col min="2" max="2" width="20" customWidth="1"/>
    <col min="5" max="5" width="11.140625" customWidth="1"/>
    <col min="6" max="6" width="11.7109375" customWidth="1"/>
    <col min="7" max="7" width="13.42578125" customWidth="1"/>
    <col min="8" max="8" width="12.140625" customWidth="1"/>
    <col min="9" max="9" width="12.28515625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78" customHeight="1" x14ac:dyDescent="0.25">
      <c r="A5" s="104" t="s">
        <v>141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66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7">
        <v>1</v>
      </c>
      <c r="B8" s="68" t="s">
        <v>42</v>
      </c>
      <c r="C8" s="60" t="s">
        <v>25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58"/>
      <c r="I8" s="58"/>
    </row>
    <row r="9" spans="1:9" ht="16.5" x14ac:dyDescent="0.25">
      <c r="A9" s="67">
        <v>2</v>
      </c>
      <c r="B9" s="68" t="s">
        <v>52</v>
      </c>
      <c r="C9" s="60" t="s">
        <v>40</v>
      </c>
      <c r="D9" s="6">
        <v>1</v>
      </c>
      <c r="E9" s="24">
        <v>100000</v>
      </c>
      <c r="F9" s="28">
        <v>50000</v>
      </c>
      <c r="G9" s="28">
        <f t="shared" ref="G9:G10" si="0">(E9+F9)*D9</f>
        <v>150000</v>
      </c>
      <c r="H9" s="58"/>
      <c r="I9" s="58"/>
    </row>
    <row r="10" spans="1:9" ht="16.5" x14ac:dyDescent="0.25">
      <c r="A10" s="67">
        <v>3</v>
      </c>
      <c r="B10" s="68" t="s">
        <v>47</v>
      </c>
      <c r="C10" s="60" t="s">
        <v>18</v>
      </c>
      <c r="D10" s="6">
        <v>1</v>
      </c>
      <c r="E10" s="24">
        <v>100000</v>
      </c>
      <c r="F10" s="28">
        <v>50000</v>
      </c>
      <c r="G10" s="28">
        <f t="shared" si="0"/>
        <v>150000</v>
      </c>
      <c r="H10" s="58"/>
      <c r="I10" s="58"/>
    </row>
    <row r="11" spans="1:9" ht="16.5" x14ac:dyDescent="0.25">
      <c r="A11" s="67">
        <v>4</v>
      </c>
      <c r="B11" s="68" t="s">
        <v>42</v>
      </c>
      <c r="C11" s="60" t="s">
        <v>41</v>
      </c>
      <c r="D11" s="6">
        <v>1</v>
      </c>
      <c r="E11" s="24">
        <v>50000</v>
      </c>
      <c r="F11" s="28">
        <v>50000</v>
      </c>
      <c r="G11" s="28">
        <f t="shared" ref="G11:G12" si="1">(E11+F11)*D11</f>
        <v>100000</v>
      </c>
      <c r="H11" s="58"/>
      <c r="I11" s="58"/>
    </row>
    <row r="12" spans="1:9" ht="16.5" x14ac:dyDescent="0.25">
      <c r="A12" s="67">
        <v>5</v>
      </c>
      <c r="B12" s="68" t="s">
        <v>49</v>
      </c>
      <c r="C12" s="60" t="s">
        <v>50</v>
      </c>
      <c r="D12" s="6">
        <v>1</v>
      </c>
      <c r="E12" s="24">
        <v>50000</v>
      </c>
      <c r="F12" s="28">
        <v>50000</v>
      </c>
      <c r="G12" s="28">
        <f t="shared" si="1"/>
        <v>100000</v>
      </c>
      <c r="H12" s="58"/>
      <c r="I12" s="69"/>
    </row>
    <row r="13" spans="1:9" ht="16.5" x14ac:dyDescent="0.25">
      <c r="A13" s="67">
        <v>6</v>
      </c>
      <c r="B13" s="23" t="s">
        <v>70</v>
      </c>
      <c r="C13" s="29" t="s">
        <v>106</v>
      </c>
      <c r="D13" s="6">
        <v>1</v>
      </c>
      <c r="E13" s="24">
        <v>50000</v>
      </c>
      <c r="F13" s="28">
        <v>50000</v>
      </c>
      <c r="G13" s="28">
        <f>(E13+F13)*D13</f>
        <v>100000</v>
      </c>
      <c r="H13" s="25"/>
      <c r="I13" s="28"/>
    </row>
    <row r="14" spans="1:9" ht="16.5" x14ac:dyDescent="0.25">
      <c r="A14" s="67">
        <v>7</v>
      </c>
      <c r="B14" s="23" t="s">
        <v>29</v>
      </c>
      <c r="C14" s="29" t="s">
        <v>30</v>
      </c>
      <c r="D14" s="6">
        <v>1</v>
      </c>
      <c r="E14" s="24">
        <v>50000</v>
      </c>
      <c r="F14" s="28">
        <v>50000</v>
      </c>
      <c r="G14" s="28">
        <f t="shared" ref="G14:G16" si="2">(E14+F14)*D14</f>
        <v>100000</v>
      </c>
      <c r="H14" s="25"/>
      <c r="I14" s="28"/>
    </row>
    <row r="15" spans="1:9" ht="16.5" x14ac:dyDescent="0.25">
      <c r="A15" s="67">
        <v>8</v>
      </c>
      <c r="B15" s="23" t="s">
        <v>34</v>
      </c>
      <c r="C15" s="29" t="s">
        <v>35</v>
      </c>
      <c r="D15" s="6">
        <v>1</v>
      </c>
      <c r="E15" s="24">
        <v>50000</v>
      </c>
      <c r="F15" s="28">
        <v>50000</v>
      </c>
      <c r="G15" s="28">
        <f t="shared" si="2"/>
        <v>100000</v>
      </c>
      <c r="H15" s="25"/>
      <c r="I15" s="28"/>
    </row>
    <row r="16" spans="1:9" ht="16.5" x14ac:dyDescent="0.25">
      <c r="A16" s="67">
        <v>9</v>
      </c>
      <c r="B16" s="23" t="s">
        <v>142</v>
      </c>
      <c r="C16" s="70" t="s">
        <v>135</v>
      </c>
      <c r="D16" s="32">
        <v>1</v>
      </c>
      <c r="E16" s="24">
        <v>50000</v>
      </c>
      <c r="F16" s="24">
        <v>50000</v>
      </c>
      <c r="G16" s="28">
        <f t="shared" si="2"/>
        <v>100000</v>
      </c>
      <c r="H16" s="25"/>
      <c r="I16" s="28" t="s">
        <v>61</v>
      </c>
    </row>
    <row r="17" spans="1:9" ht="16.5" x14ac:dyDescent="0.25">
      <c r="A17" s="63"/>
      <c r="B17" s="83" t="s">
        <v>6</v>
      </c>
      <c r="C17" s="84"/>
      <c r="D17" s="85"/>
      <c r="E17" s="58"/>
      <c r="F17" s="35"/>
      <c r="G17" s="20">
        <f>SUM(G8:G16)</f>
        <v>1050000</v>
      </c>
      <c r="H17" s="25"/>
      <c r="I17" s="25"/>
    </row>
    <row r="18" spans="1:9" ht="17.25" x14ac:dyDescent="0.25">
      <c r="A18" s="88" t="s">
        <v>143</v>
      </c>
      <c r="B18" s="89"/>
      <c r="C18" s="89"/>
      <c r="D18" s="89"/>
      <c r="E18" s="89"/>
      <c r="F18" s="89"/>
      <c r="G18" s="89"/>
      <c r="H18" s="89"/>
      <c r="I18" s="90"/>
    </row>
    <row r="19" spans="1:9" ht="17.25" x14ac:dyDescent="0.25">
      <c r="A19" s="36"/>
      <c r="B19" s="36"/>
      <c r="C19" s="36"/>
      <c r="D19" s="36"/>
      <c r="E19" s="37"/>
      <c r="F19" s="37"/>
      <c r="G19" s="37"/>
      <c r="H19" s="37"/>
      <c r="I19" s="37"/>
    </row>
    <row r="20" spans="1:9" ht="16.5" x14ac:dyDescent="0.25">
      <c r="A20" s="2"/>
      <c r="B20" s="3"/>
      <c r="C20" s="3"/>
      <c r="D20" s="3"/>
      <c r="E20" s="92" t="s">
        <v>55</v>
      </c>
      <c r="F20" s="92"/>
      <c r="G20" s="92"/>
      <c r="H20" s="92"/>
      <c r="I20" s="92"/>
    </row>
    <row r="21" spans="1:9" ht="16.5" x14ac:dyDescent="0.25">
      <c r="A21" s="86" t="s">
        <v>7</v>
      </c>
      <c r="B21" s="86"/>
      <c r="C21" s="86"/>
      <c r="D21" s="81" t="s">
        <v>8</v>
      </c>
      <c r="E21" s="81"/>
      <c r="F21" s="91" t="s">
        <v>9</v>
      </c>
      <c r="G21" s="91"/>
      <c r="H21" s="93" t="s">
        <v>10</v>
      </c>
      <c r="I21" s="93"/>
    </row>
    <row r="22" spans="1:9" ht="16.5" x14ac:dyDescent="0.25">
      <c r="A22" s="2"/>
      <c r="B22" s="9"/>
      <c r="C22" s="9"/>
      <c r="D22" s="7"/>
      <c r="E22" s="7"/>
      <c r="F22" s="38"/>
      <c r="G22" s="38"/>
      <c r="H22" s="7"/>
      <c r="I22" s="7"/>
    </row>
    <row r="23" spans="1:9" ht="16.5" x14ac:dyDescent="0.25">
      <c r="A23" s="2"/>
      <c r="B23" s="9"/>
      <c r="C23" s="9"/>
      <c r="D23" s="7"/>
      <c r="E23" s="7"/>
      <c r="F23" s="38"/>
      <c r="G23" s="38"/>
      <c r="H23" s="7"/>
      <c r="I23" s="7"/>
    </row>
    <row r="24" spans="1:9" ht="16.5" x14ac:dyDescent="0.25">
      <c r="A24" s="2"/>
      <c r="B24" s="9"/>
      <c r="C24" s="9"/>
      <c r="D24" s="7"/>
      <c r="E24" s="7"/>
      <c r="F24" s="38"/>
      <c r="G24" s="38"/>
      <c r="H24" s="7"/>
      <c r="I24" s="7"/>
    </row>
    <row r="25" spans="1:9" ht="16.5" x14ac:dyDescent="0.25">
      <c r="A25" s="2"/>
      <c r="B25" s="9"/>
      <c r="C25" s="9"/>
      <c r="D25" s="7"/>
      <c r="E25" s="7"/>
      <c r="F25" s="38"/>
      <c r="G25" s="38"/>
      <c r="H25" s="7"/>
      <c r="I25" s="7"/>
    </row>
    <row r="26" spans="1:9" ht="16.5" x14ac:dyDescent="0.25">
      <c r="A26" s="80" t="s">
        <v>11</v>
      </c>
      <c r="B26" s="80"/>
      <c r="C26" s="80"/>
      <c r="D26" s="81" t="s">
        <v>12</v>
      </c>
      <c r="E26" s="81"/>
      <c r="F26" s="81" t="s">
        <v>13</v>
      </c>
      <c r="G26" s="81"/>
      <c r="H26" s="81" t="s">
        <v>56</v>
      </c>
      <c r="I26" s="81"/>
    </row>
  </sheetData>
  <mergeCells count="16">
    <mergeCell ref="A26:C26"/>
    <mergeCell ref="D26:E26"/>
    <mergeCell ref="F26:G26"/>
    <mergeCell ref="H26:I26"/>
    <mergeCell ref="A18:I18"/>
    <mergeCell ref="E20:I20"/>
    <mergeCell ref="A21:C21"/>
    <mergeCell ref="D21:E21"/>
    <mergeCell ref="F21:G21"/>
    <mergeCell ref="H21:I21"/>
    <mergeCell ref="B17:D17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A5" sqref="A5:I5"/>
    </sheetView>
  </sheetViews>
  <sheetFormatPr defaultRowHeight="15" x14ac:dyDescent="0.25"/>
  <cols>
    <col min="1" max="1" width="6.140625" customWidth="1"/>
    <col min="2" max="2" width="20.42578125" customWidth="1"/>
    <col min="5" max="5" width="11" customWidth="1"/>
    <col min="6" max="6" width="10.85546875" customWidth="1"/>
    <col min="7" max="7" width="12" customWidth="1"/>
    <col min="8" max="8" width="11.85546875" customWidth="1"/>
    <col min="9" max="9" width="13" customWidth="1"/>
  </cols>
  <sheetData>
    <row r="1" spans="1:9" ht="16.5" x14ac:dyDescent="0.25">
      <c r="A1" s="103" t="s">
        <v>21</v>
      </c>
      <c r="B1" s="103"/>
      <c r="C1" s="103"/>
      <c r="D1" s="103"/>
      <c r="E1" s="33"/>
      <c r="F1" s="1"/>
      <c r="G1" s="61" t="s">
        <v>0</v>
      </c>
      <c r="H1" s="33"/>
      <c r="I1" s="1"/>
    </row>
    <row r="2" spans="1:9" ht="16.5" x14ac:dyDescent="0.25">
      <c r="A2" s="103" t="s">
        <v>22</v>
      </c>
      <c r="B2" s="103"/>
      <c r="C2" s="103"/>
      <c r="D2" s="103"/>
      <c r="E2" s="33"/>
      <c r="F2" s="1"/>
      <c r="G2" s="61" t="s">
        <v>1</v>
      </c>
      <c r="H2" s="33"/>
      <c r="I2" s="1"/>
    </row>
    <row r="3" spans="1:9" ht="16.5" x14ac:dyDescent="0.25">
      <c r="A3" s="81" t="s">
        <v>23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54" customHeight="1" x14ac:dyDescent="0.25">
      <c r="A5" s="104" t="s">
        <v>144</v>
      </c>
      <c r="B5" s="104"/>
      <c r="C5" s="104"/>
      <c r="D5" s="104"/>
      <c r="E5" s="104"/>
      <c r="F5" s="104"/>
      <c r="G5" s="104"/>
      <c r="H5" s="104"/>
      <c r="I5" s="104"/>
    </row>
    <row r="6" spans="1:9" ht="19.5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9" ht="82.5" x14ac:dyDescent="0.25">
      <c r="A7" s="58" t="s">
        <v>2</v>
      </c>
      <c r="B7" s="82" t="s">
        <v>3</v>
      </c>
      <c r="C7" s="82"/>
      <c r="D7" s="18" t="s">
        <v>4</v>
      </c>
      <c r="E7" s="19" t="s">
        <v>5</v>
      </c>
      <c r="F7" s="19" t="s">
        <v>26</v>
      </c>
      <c r="G7" s="19" t="s">
        <v>27</v>
      </c>
      <c r="H7" s="58" t="s">
        <v>20</v>
      </c>
      <c r="I7" s="58" t="s">
        <v>19</v>
      </c>
    </row>
    <row r="8" spans="1:9" ht="16.5" x14ac:dyDescent="0.25">
      <c r="A8" s="6">
        <v>1</v>
      </c>
      <c r="B8" s="23" t="s">
        <v>42</v>
      </c>
      <c r="C8" s="29" t="s">
        <v>41</v>
      </c>
      <c r="D8" s="6">
        <v>1</v>
      </c>
      <c r="E8" s="24">
        <v>100000</v>
      </c>
      <c r="F8" s="28">
        <v>50000</v>
      </c>
      <c r="G8" s="28">
        <f>(E8+F8)*D8</f>
        <v>150000</v>
      </c>
      <c r="H8" s="25"/>
      <c r="I8" s="28"/>
    </row>
    <row r="9" spans="1:9" ht="16.5" x14ac:dyDescent="0.25">
      <c r="A9" s="6">
        <v>2</v>
      </c>
      <c r="B9" s="23" t="s">
        <v>64</v>
      </c>
      <c r="C9" s="29" t="s">
        <v>65</v>
      </c>
      <c r="D9" s="6">
        <v>1</v>
      </c>
      <c r="E9" s="24">
        <v>100000</v>
      </c>
      <c r="F9" s="28">
        <v>50000</v>
      </c>
      <c r="G9" s="28">
        <f>(E9+F9)*D9</f>
        <v>150000</v>
      </c>
      <c r="H9" s="25"/>
      <c r="I9" s="28"/>
    </row>
    <row r="10" spans="1:9" ht="16.5" x14ac:dyDescent="0.25">
      <c r="A10" s="63"/>
      <c r="B10" s="83" t="s">
        <v>6</v>
      </c>
      <c r="C10" s="84"/>
      <c r="D10" s="85"/>
      <c r="E10" s="58"/>
      <c r="F10" s="35"/>
      <c r="G10" s="20">
        <f>SUM(G8:G9)</f>
        <v>300000</v>
      </c>
      <c r="H10" s="25"/>
      <c r="I10" s="25"/>
    </row>
    <row r="11" spans="1:9" ht="17.25" x14ac:dyDescent="0.25">
      <c r="A11" s="88" t="s">
        <v>104</v>
      </c>
      <c r="B11" s="89"/>
      <c r="C11" s="89"/>
      <c r="D11" s="89"/>
      <c r="E11" s="89"/>
      <c r="F11" s="89"/>
      <c r="G11" s="89"/>
      <c r="H11" s="89"/>
      <c r="I11" s="90"/>
    </row>
    <row r="12" spans="1:9" ht="17.25" x14ac:dyDescent="0.25">
      <c r="A12" s="36"/>
      <c r="B12" s="36"/>
      <c r="C12" s="36"/>
      <c r="D12" s="36"/>
      <c r="E12" s="37"/>
      <c r="F12" s="37"/>
      <c r="G12" s="37"/>
      <c r="H12" s="37"/>
      <c r="I12" s="37"/>
    </row>
    <row r="13" spans="1:9" ht="16.5" x14ac:dyDescent="0.25">
      <c r="A13" s="2"/>
      <c r="B13" s="3"/>
      <c r="C13" s="3"/>
      <c r="D13" s="3"/>
      <c r="E13" s="92" t="s">
        <v>55</v>
      </c>
      <c r="F13" s="92"/>
      <c r="G13" s="92"/>
      <c r="H13" s="92"/>
      <c r="I13" s="92"/>
    </row>
    <row r="14" spans="1:9" ht="16.5" x14ac:dyDescent="0.25">
      <c r="A14" s="86" t="s">
        <v>7</v>
      </c>
      <c r="B14" s="86"/>
      <c r="C14" s="86"/>
      <c r="D14" s="81" t="s">
        <v>8</v>
      </c>
      <c r="E14" s="81"/>
      <c r="F14" s="91" t="s">
        <v>9</v>
      </c>
      <c r="G14" s="91"/>
      <c r="H14" s="93" t="s">
        <v>10</v>
      </c>
      <c r="I14" s="93"/>
    </row>
    <row r="15" spans="1:9" ht="16.5" x14ac:dyDescent="0.25">
      <c r="A15" s="2"/>
      <c r="B15" s="9"/>
      <c r="C15" s="9"/>
      <c r="D15" s="7"/>
      <c r="E15" s="7"/>
      <c r="F15" s="38"/>
      <c r="G15" s="38"/>
      <c r="H15" s="7"/>
      <c r="I15" s="7"/>
    </row>
    <row r="16" spans="1:9" ht="16.5" x14ac:dyDescent="0.25">
      <c r="A16" s="2"/>
      <c r="B16" s="9"/>
      <c r="C16" s="9"/>
      <c r="D16" s="7"/>
      <c r="E16" s="7"/>
      <c r="F16" s="38"/>
      <c r="G16" s="38"/>
      <c r="H16" s="7"/>
      <c r="I16" s="7"/>
    </row>
    <row r="17" spans="1:9" ht="16.5" x14ac:dyDescent="0.25">
      <c r="A17" s="2"/>
      <c r="B17" s="9"/>
      <c r="C17" s="9"/>
      <c r="D17" s="7"/>
      <c r="E17" s="7"/>
      <c r="F17" s="38"/>
      <c r="G17" s="38"/>
      <c r="H17" s="7"/>
      <c r="I17" s="7"/>
    </row>
    <row r="18" spans="1:9" ht="16.5" x14ac:dyDescent="0.25">
      <c r="A18" s="2"/>
      <c r="B18" s="9"/>
      <c r="C18" s="9"/>
      <c r="D18" s="7"/>
      <c r="E18" s="7"/>
      <c r="F18" s="38"/>
      <c r="G18" s="38"/>
      <c r="H18" s="7"/>
      <c r="I18" s="7"/>
    </row>
    <row r="19" spans="1:9" ht="16.5" x14ac:dyDescent="0.25">
      <c r="A19" s="80" t="s">
        <v>11</v>
      </c>
      <c r="B19" s="80"/>
      <c r="C19" s="80"/>
      <c r="D19" s="81" t="s">
        <v>12</v>
      </c>
      <c r="E19" s="81"/>
      <c r="F19" s="81" t="s">
        <v>13</v>
      </c>
      <c r="G19" s="81"/>
      <c r="H19" s="81" t="s">
        <v>56</v>
      </c>
      <c r="I19" s="81"/>
    </row>
  </sheetData>
  <mergeCells count="16">
    <mergeCell ref="A19:C19"/>
    <mergeCell ref="D19:E19"/>
    <mergeCell ref="F19:G19"/>
    <mergeCell ref="H19:I19"/>
    <mergeCell ref="A11:I11"/>
    <mergeCell ref="E13:I13"/>
    <mergeCell ref="A14:C14"/>
    <mergeCell ref="D14:E14"/>
    <mergeCell ref="F14:G14"/>
    <mergeCell ref="H14:I14"/>
    <mergeCell ref="B10:D10"/>
    <mergeCell ref="A1:D1"/>
    <mergeCell ref="A2:D2"/>
    <mergeCell ref="A3:D3"/>
    <mergeCell ref="A5:I5"/>
    <mergeCell ref="B7:C7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A5" sqref="A5:H5"/>
    </sheetView>
  </sheetViews>
  <sheetFormatPr defaultRowHeight="15" x14ac:dyDescent="0.25"/>
  <cols>
    <col min="1" max="1" width="5.85546875" customWidth="1"/>
    <col min="2" max="2" width="17.42578125" customWidth="1"/>
    <col min="3" max="3" width="9.42578125" customWidth="1"/>
    <col min="5" max="5" width="12" customWidth="1"/>
    <col min="6" max="6" width="13.5703125" customWidth="1"/>
    <col min="7" max="7" width="15.140625" customWidth="1"/>
    <col min="8" max="8" width="12.7109375" customWidth="1"/>
  </cols>
  <sheetData>
    <row r="1" spans="1:8" ht="16.5" x14ac:dyDescent="0.25">
      <c r="A1" s="103" t="s">
        <v>21</v>
      </c>
      <c r="B1" s="103"/>
      <c r="C1" s="103"/>
      <c r="D1" s="103"/>
      <c r="E1" s="33"/>
      <c r="F1" s="61" t="s">
        <v>0</v>
      </c>
      <c r="G1" s="33"/>
      <c r="H1" s="1"/>
    </row>
    <row r="2" spans="1:8" ht="16.5" x14ac:dyDescent="0.25">
      <c r="A2" s="103" t="s">
        <v>22</v>
      </c>
      <c r="B2" s="103"/>
      <c r="C2" s="103"/>
      <c r="D2" s="103"/>
      <c r="E2" s="33"/>
      <c r="F2" s="61" t="s">
        <v>1</v>
      </c>
      <c r="G2" s="33"/>
      <c r="H2" s="1"/>
    </row>
    <row r="3" spans="1:8" ht="16.5" x14ac:dyDescent="0.25">
      <c r="A3" s="81" t="s">
        <v>23</v>
      </c>
      <c r="B3" s="81"/>
      <c r="C3" s="81"/>
      <c r="D3" s="81"/>
      <c r="E3" s="33"/>
      <c r="F3" s="14"/>
      <c r="G3" s="33"/>
      <c r="H3" s="1"/>
    </row>
    <row r="4" spans="1:8" ht="16.5" x14ac:dyDescent="0.25">
      <c r="A4" s="2"/>
      <c r="B4" s="3"/>
      <c r="C4" s="3"/>
      <c r="D4" s="4"/>
      <c r="E4" s="5"/>
      <c r="F4" s="5"/>
      <c r="G4" s="3"/>
      <c r="H4" s="3"/>
    </row>
    <row r="5" spans="1:8" ht="58.5" customHeight="1" x14ac:dyDescent="0.25">
      <c r="A5" s="104" t="s">
        <v>145</v>
      </c>
      <c r="B5" s="104"/>
      <c r="C5" s="104"/>
      <c r="D5" s="104"/>
      <c r="E5" s="104"/>
      <c r="F5" s="104"/>
      <c r="G5" s="104"/>
      <c r="H5" s="104"/>
    </row>
    <row r="6" spans="1:8" ht="19.5" x14ac:dyDescent="0.25">
      <c r="A6" s="57"/>
      <c r="B6" s="57"/>
      <c r="C6" s="57"/>
      <c r="D6" s="57"/>
      <c r="E6" s="57"/>
      <c r="F6" s="57"/>
      <c r="G6" s="57"/>
      <c r="H6" s="57"/>
    </row>
    <row r="7" spans="1:8" ht="33" x14ac:dyDescent="0.25">
      <c r="A7" s="58" t="s">
        <v>2</v>
      </c>
      <c r="B7" s="83" t="s">
        <v>3</v>
      </c>
      <c r="C7" s="85"/>
      <c r="D7" s="18" t="s">
        <v>4</v>
      </c>
      <c r="E7" s="19" t="s">
        <v>5</v>
      </c>
      <c r="F7" s="19" t="s">
        <v>27</v>
      </c>
      <c r="G7" s="58" t="s">
        <v>20</v>
      </c>
      <c r="H7" s="58" t="s">
        <v>19</v>
      </c>
    </row>
    <row r="8" spans="1:8" ht="16.5" x14ac:dyDescent="0.25">
      <c r="A8" s="6">
        <v>1</v>
      </c>
      <c r="B8" s="23" t="s">
        <v>146</v>
      </c>
      <c r="C8" s="29" t="s">
        <v>39</v>
      </c>
      <c r="D8" s="6">
        <v>1</v>
      </c>
      <c r="E8" s="24">
        <v>150000</v>
      </c>
      <c r="F8" s="28">
        <f>E8*D8</f>
        <v>150000</v>
      </c>
      <c r="G8" s="25"/>
      <c r="H8" s="28" t="s">
        <v>151</v>
      </c>
    </row>
    <row r="9" spans="1:8" ht="16.5" x14ac:dyDescent="0.25">
      <c r="A9" s="6">
        <v>2</v>
      </c>
      <c r="B9" s="23" t="s">
        <v>52</v>
      </c>
      <c r="C9" s="29" t="s">
        <v>40</v>
      </c>
      <c r="D9" s="6">
        <v>1</v>
      </c>
      <c r="E9" s="24">
        <v>150000</v>
      </c>
      <c r="F9" s="28">
        <f t="shared" ref="F9:F11" si="0">E9*D9</f>
        <v>150000</v>
      </c>
      <c r="G9" s="25"/>
      <c r="H9" s="28"/>
    </row>
    <row r="10" spans="1:8" ht="16.5" x14ac:dyDescent="0.25">
      <c r="A10" s="6">
        <v>3</v>
      </c>
      <c r="B10" s="23" t="s">
        <v>147</v>
      </c>
      <c r="C10" s="29" t="s">
        <v>148</v>
      </c>
      <c r="D10" s="6">
        <v>1</v>
      </c>
      <c r="E10" s="24">
        <v>150000</v>
      </c>
      <c r="F10" s="28">
        <f t="shared" si="0"/>
        <v>150000</v>
      </c>
      <c r="G10" s="25"/>
      <c r="H10" s="28"/>
    </row>
    <row r="11" spans="1:8" ht="16.5" x14ac:dyDescent="0.25">
      <c r="A11" s="6">
        <v>4</v>
      </c>
      <c r="B11" s="23" t="s">
        <v>149</v>
      </c>
      <c r="C11" s="70" t="s">
        <v>54</v>
      </c>
      <c r="D11" s="32">
        <v>1</v>
      </c>
      <c r="E11" s="24">
        <v>150000</v>
      </c>
      <c r="F11" s="28">
        <f t="shared" si="0"/>
        <v>150000</v>
      </c>
      <c r="G11" s="25"/>
      <c r="H11" s="28"/>
    </row>
    <row r="12" spans="1:8" ht="16.5" x14ac:dyDescent="0.25">
      <c r="A12" s="63"/>
      <c r="B12" s="83" t="s">
        <v>6</v>
      </c>
      <c r="C12" s="84"/>
      <c r="D12" s="85"/>
      <c r="E12" s="58"/>
      <c r="F12" s="20">
        <f>SUM(F8:F11)</f>
        <v>600000</v>
      </c>
      <c r="G12" s="25"/>
      <c r="H12" s="25"/>
    </row>
    <row r="13" spans="1:8" ht="17.25" x14ac:dyDescent="0.25">
      <c r="A13" s="88" t="s">
        <v>28</v>
      </c>
      <c r="B13" s="89"/>
      <c r="C13" s="89"/>
      <c r="D13" s="89"/>
      <c r="E13" s="89"/>
      <c r="F13" s="89"/>
      <c r="G13" s="89"/>
      <c r="H13" s="90"/>
    </row>
    <row r="14" spans="1:8" ht="17.25" x14ac:dyDescent="0.25">
      <c r="A14" s="36"/>
      <c r="B14" s="36"/>
      <c r="C14" s="36"/>
      <c r="D14" s="36"/>
      <c r="E14" s="37"/>
      <c r="F14" s="37"/>
      <c r="G14" s="37"/>
      <c r="H14" s="37"/>
    </row>
    <row r="15" spans="1:8" ht="16.5" customHeight="1" x14ac:dyDescent="0.25">
      <c r="A15" s="2"/>
      <c r="B15" s="3"/>
      <c r="C15" s="3"/>
      <c r="D15" s="107" t="s">
        <v>55</v>
      </c>
      <c r="E15" s="107"/>
      <c r="F15" s="107"/>
      <c r="G15" s="107"/>
      <c r="H15" s="107"/>
    </row>
    <row r="16" spans="1:8" ht="16.5" x14ac:dyDescent="0.25">
      <c r="A16" s="71" t="s">
        <v>7</v>
      </c>
      <c r="B16" s="71"/>
      <c r="C16" s="64" t="s">
        <v>8</v>
      </c>
      <c r="D16" s="64"/>
      <c r="E16" s="91" t="s">
        <v>150</v>
      </c>
      <c r="F16" s="91"/>
      <c r="G16" s="93" t="s">
        <v>10</v>
      </c>
      <c r="H16" s="93"/>
    </row>
    <row r="17" spans="1:8" ht="16.5" x14ac:dyDescent="0.25">
      <c r="A17" s="2"/>
      <c r="B17" s="9"/>
      <c r="C17" s="9"/>
      <c r="D17" s="7"/>
      <c r="E17" s="7"/>
      <c r="F17" s="38"/>
      <c r="G17" s="7"/>
      <c r="H17" s="7"/>
    </row>
    <row r="18" spans="1:8" ht="16.5" x14ac:dyDescent="0.25">
      <c r="A18" s="2"/>
      <c r="B18" s="9"/>
      <c r="C18" s="9"/>
      <c r="D18" s="7"/>
      <c r="E18" s="7"/>
      <c r="F18" s="38"/>
      <c r="G18" s="7"/>
      <c r="H18" s="7"/>
    </row>
    <row r="19" spans="1:8" ht="16.5" x14ac:dyDescent="0.25">
      <c r="A19" s="2"/>
      <c r="B19" s="9"/>
      <c r="C19" s="9"/>
      <c r="D19" s="7"/>
      <c r="E19" s="7"/>
      <c r="F19" s="38"/>
      <c r="G19" s="7"/>
      <c r="H19" s="7"/>
    </row>
    <row r="20" spans="1:8" ht="16.5" x14ac:dyDescent="0.25">
      <c r="A20" s="2"/>
      <c r="B20" s="9"/>
      <c r="C20" s="9"/>
      <c r="D20" s="7"/>
      <c r="E20" s="7"/>
      <c r="F20" s="38"/>
      <c r="G20" s="7"/>
      <c r="H20" s="7"/>
    </row>
    <row r="21" spans="1:8" ht="16.5" x14ac:dyDescent="0.25">
      <c r="A21" s="72" t="s">
        <v>11</v>
      </c>
      <c r="B21" s="72"/>
      <c r="C21" s="64" t="s">
        <v>12</v>
      </c>
      <c r="D21" s="64"/>
      <c r="E21" s="81" t="s">
        <v>13</v>
      </c>
      <c r="F21" s="81"/>
      <c r="G21" s="81" t="s">
        <v>56</v>
      </c>
      <c r="H21" s="81"/>
    </row>
  </sheetData>
  <mergeCells count="12">
    <mergeCell ref="G21:H21"/>
    <mergeCell ref="E16:F16"/>
    <mergeCell ref="E21:F21"/>
    <mergeCell ref="A13:H13"/>
    <mergeCell ref="G16:H16"/>
    <mergeCell ref="D15:H15"/>
    <mergeCell ref="B12:D12"/>
    <mergeCell ref="A1:D1"/>
    <mergeCell ref="A2:D2"/>
    <mergeCell ref="A3:D3"/>
    <mergeCell ref="A5:H5"/>
    <mergeCell ref="B7:C7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3"/>
  <sheetViews>
    <sheetView tabSelected="1" topLeftCell="A184" workbookViewId="0">
      <selection activeCell="G50" sqref="G50"/>
    </sheetView>
  </sheetViews>
  <sheetFormatPr defaultRowHeight="15" x14ac:dyDescent="0.25"/>
  <cols>
    <col min="1" max="1" width="5.7109375" customWidth="1"/>
    <col min="2" max="2" width="18.28515625" customWidth="1"/>
    <col min="3" max="3" width="9.28515625" customWidth="1"/>
    <col min="4" max="4" width="7.5703125" customWidth="1"/>
    <col min="5" max="5" width="11.28515625" customWidth="1"/>
    <col min="6" max="6" width="10.5703125" customWidth="1"/>
    <col min="7" max="7" width="13.5703125" customWidth="1"/>
    <col min="8" max="8" width="14" customWidth="1"/>
    <col min="9" max="9" width="10" customWidth="1"/>
  </cols>
  <sheetData>
    <row r="1" spans="1:9" ht="16.5" x14ac:dyDescent="0.25">
      <c r="A1" s="156" t="s">
        <v>185</v>
      </c>
      <c r="B1" s="156"/>
      <c r="C1" s="156"/>
      <c r="D1" s="156"/>
      <c r="E1" s="33"/>
      <c r="F1" s="1"/>
      <c r="G1" s="75" t="s">
        <v>0</v>
      </c>
      <c r="H1" s="33"/>
      <c r="I1" s="1"/>
    </row>
    <row r="2" spans="1:9" ht="16.5" x14ac:dyDescent="0.25">
      <c r="A2" s="81" t="s">
        <v>21</v>
      </c>
      <c r="B2" s="81"/>
      <c r="C2" s="81"/>
      <c r="D2" s="81"/>
      <c r="E2" s="33"/>
      <c r="F2" s="1"/>
      <c r="G2" s="75" t="s">
        <v>1</v>
      </c>
      <c r="H2" s="33"/>
      <c r="I2" s="1"/>
    </row>
    <row r="3" spans="1:9" ht="16.5" x14ac:dyDescent="0.25">
      <c r="A3" s="81" t="s">
        <v>22</v>
      </c>
      <c r="B3" s="81"/>
      <c r="C3" s="81"/>
      <c r="D3" s="81"/>
      <c r="E3" s="33"/>
      <c r="F3" s="14"/>
      <c r="G3" s="14"/>
      <c r="H3" s="33"/>
      <c r="I3" s="1"/>
    </row>
    <row r="4" spans="1:9" ht="16.5" x14ac:dyDescent="0.25">
      <c r="A4" s="2"/>
      <c r="B4" s="3"/>
      <c r="C4" s="3"/>
      <c r="D4" s="4"/>
      <c r="E4" s="5"/>
      <c r="F4" s="5"/>
      <c r="G4" s="5"/>
      <c r="H4" s="3"/>
      <c r="I4" s="3"/>
    </row>
    <row r="5" spans="1:9" ht="87" customHeight="1" x14ac:dyDescent="0.25">
      <c r="A5" s="153" t="s">
        <v>179</v>
      </c>
      <c r="B5" s="78"/>
      <c r="C5" s="78"/>
      <c r="D5" s="78"/>
      <c r="E5" s="78"/>
      <c r="F5" s="78"/>
      <c r="G5" s="78"/>
      <c r="H5" s="78"/>
      <c r="I5" s="78"/>
    </row>
    <row r="6" spans="1:9" ht="74.25" customHeight="1" x14ac:dyDescent="0.25">
      <c r="A6" s="114" t="s">
        <v>2</v>
      </c>
      <c r="B6" s="115" t="s">
        <v>3</v>
      </c>
      <c r="C6" s="115"/>
      <c r="D6" s="116" t="s">
        <v>4</v>
      </c>
      <c r="E6" s="117" t="s">
        <v>5</v>
      </c>
      <c r="F6" s="117" t="s">
        <v>26</v>
      </c>
      <c r="G6" s="117" t="s">
        <v>27</v>
      </c>
      <c r="H6" s="114" t="s">
        <v>20</v>
      </c>
      <c r="I6" s="117" t="s">
        <v>19</v>
      </c>
    </row>
    <row r="7" spans="1:9" ht="26.25" customHeight="1" x14ac:dyDescent="0.25">
      <c r="A7" s="118" t="s">
        <v>177</v>
      </c>
      <c r="B7" s="119"/>
      <c r="C7" s="119"/>
      <c r="D7" s="119"/>
      <c r="E7" s="119"/>
      <c r="F7" s="119"/>
      <c r="G7" s="119"/>
      <c r="H7" s="119"/>
      <c r="I7" s="120"/>
    </row>
    <row r="8" spans="1:9" ht="26.25" customHeight="1" x14ac:dyDescent="0.25">
      <c r="A8" s="121">
        <v>1</v>
      </c>
      <c r="B8" s="122" t="s">
        <v>38</v>
      </c>
      <c r="C8" s="123" t="s">
        <v>39</v>
      </c>
      <c r="D8" s="121">
        <v>1</v>
      </c>
      <c r="E8" s="124">
        <v>150000</v>
      </c>
      <c r="F8" s="117"/>
      <c r="G8" s="124">
        <v>150000</v>
      </c>
      <c r="H8" s="114"/>
      <c r="I8" s="157" t="s">
        <v>151</v>
      </c>
    </row>
    <row r="9" spans="1:9" ht="26.25" customHeight="1" x14ac:dyDescent="0.25">
      <c r="A9" s="121">
        <v>2</v>
      </c>
      <c r="B9" s="122" t="s">
        <v>34</v>
      </c>
      <c r="C9" s="123" t="s">
        <v>35</v>
      </c>
      <c r="D9" s="121">
        <v>1</v>
      </c>
      <c r="E9" s="124">
        <v>150000</v>
      </c>
      <c r="F9" s="117"/>
      <c r="G9" s="124">
        <v>150000</v>
      </c>
      <c r="H9" s="114"/>
      <c r="I9" s="114"/>
    </row>
    <row r="10" spans="1:9" ht="26.25" customHeight="1" x14ac:dyDescent="0.25">
      <c r="A10" s="126">
        <v>3</v>
      </c>
      <c r="B10" s="127" t="s">
        <v>52</v>
      </c>
      <c r="C10" s="123" t="s">
        <v>40</v>
      </c>
      <c r="D10" s="121">
        <v>1</v>
      </c>
      <c r="E10" s="124">
        <v>150000</v>
      </c>
      <c r="F10" s="117"/>
      <c r="G10" s="124">
        <v>150000</v>
      </c>
      <c r="H10" s="114"/>
      <c r="I10" s="114"/>
    </row>
    <row r="11" spans="1:9" ht="26.25" customHeight="1" x14ac:dyDescent="0.25">
      <c r="A11" s="121">
        <v>4</v>
      </c>
      <c r="B11" s="122" t="s">
        <v>53</v>
      </c>
      <c r="C11" s="123" t="s">
        <v>54</v>
      </c>
      <c r="D11" s="121">
        <v>1</v>
      </c>
      <c r="E11" s="124">
        <v>150000</v>
      </c>
      <c r="F11" s="117"/>
      <c r="G11" s="124">
        <v>150000</v>
      </c>
      <c r="H11" s="114"/>
      <c r="I11" s="114"/>
    </row>
    <row r="12" spans="1:9" ht="26.25" customHeight="1" x14ac:dyDescent="0.25">
      <c r="A12" s="118" t="s">
        <v>178</v>
      </c>
      <c r="B12" s="119"/>
      <c r="C12" s="119"/>
      <c r="D12" s="119"/>
      <c r="E12" s="119"/>
      <c r="F12" s="119"/>
      <c r="G12" s="119"/>
      <c r="H12" s="119"/>
      <c r="I12" s="120"/>
    </row>
    <row r="13" spans="1:9" ht="26.25" customHeight="1" x14ac:dyDescent="0.25">
      <c r="A13" s="121">
        <v>1</v>
      </c>
      <c r="B13" s="122" t="s">
        <v>24</v>
      </c>
      <c r="C13" s="123" t="s">
        <v>25</v>
      </c>
      <c r="D13" s="121">
        <v>1</v>
      </c>
      <c r="E13" s="124">
        <v>100000</v>
      </c>
      <c r="F13" s="128">
        <v>50000</v>
      </c>
      <c r="G13" s="128">
        <f>E13+F13</f>
        <v>150000</v>
      </c>
      <c r="H13" s="114"/>
      <c r="I13" s="154" t="s">
        <v>180</v>
      </c>
    </row>
    <row r="14" spans="1:9" ht="26.25" customHeight="1" x14ac:dyDescent="0.25">
      <c r="A14" s="121">
        <v>2</v>
      </c>
      <c r="B14" s="122" t="s">
        <v>34</v>
      </c>
      <c r="C14" s="123" t="s">
        <v>35</v>
      </c>
      <c r="D14" s="121">
        <v>1</v>
      </c>
      <c r="E14" s="124">
        <v>100000</v>
      </c>
      <c r="F14" s="128">
        <v>50000</v>
      </c>
      <c r="G14" s="128">
        <f t="shared" ref="G14:G15" si="0">E14+F14</f>
        <v>150000</v>
      </c>
      <c r="H14" s="114"/>
      <c r="I14" s="114"/>
    </row>
    <row r="15" spans="1:9" ht="26.25" customHeight="1" x14ac:dyDescent="0.25">
      <c r="A15" s="126">
        <v>3</v>
      </c>
      <c r="B15" s="122" t="s">
        <v>17</v>
      </c>
      <c r="C15" s="123" t="s">
        <v>18</v>
      </c>
      <c r="D15" s="121">
        <v>1</v>
      </c>
      <c r="E15" s="124">
        <v>100000</v>
      </c>
      <c r="F15" s="128">
        <v>50000</v>
      </c>
      <c r="G15" s="128">
        <f t="shared" si="0"/>
        <v>150000</v>
      </c>
      <c r="H15" s="114"/>
      <c r="I15" s="114"/>
    </row>
    <row r="16" spans="1:9" ht="47.25" customHeight="1" x14ac:dyDescent="0.25">
      <c r="A16" s="130" t="s">
        <v>182</v>
      </c>
      <c r="B16" s="131"/>
      <c r="C16" s="131"/>
      <c r="D16" s="131"/>
      <c r="E16" s="131"/>
      <c r="F16" s="131"/>
      <c r="G16" s="131"/>
      <c r="H16" s="131"/>
      <c r="I16" s="132"/>
    </row>
    <row r="17" spans="1:9" ht="32.25" customHeight="1" x14ac:dyDescent="0.25">
      <c r="A17" s="121">
        <v>1</v>
      </c>
      <c r="B17" s="122" t="s">
        <v>15</v>
      </c>
      <c r="C17" s="123" t="s">
        <v>16</v>
      </c>
      <c r="D17" s="121">
        <v>1</v>
      </c>
      <c r="E17" s="124">
        <v>100000</v>
      </c>
      <c r="F17" s="128">
        <v>50000</v>
      </c>
      <c r="G17" s="128">
        <f>E17+F17</f>
        <v>150000</v>
      </c>
      <c r="H17" s="129"/>
      <c r="I17" s="129"/>
    </row>
    <row r="18" spans="1:9" ht="32.25" customHeight="1" x14ac:dyDescent="0.25">
      <c r="A18" s="121">
        <v>2</v>
      </c>
      <c r="B18" s="122" t="s">
        <v>29</v>
      </c>
      <c r="C18" s="123" t="s">
        <v>30</v>
      </c>
      <c r="D18" s="121">
        <v>1</v>
      </c>
      <c r="E18" s="124">
        <v>100000</v>
      </c>
      <c r="F18" s="128">
        <v>50000</v>
      </c>
      <c r="G18" s="128">
        <f t="shared" ref="G18:G25" si="1">E18+F18</f>
        <v>150000</v>
      </c>
      <c r="H18" s="129"/>
      <c r="I18" s="129"/>
    </row>
    <row r="19" spans="1:9" ht="30.75" customHeight="1" x14ac:dyDescent="0.25">
      <c r="A19" s="121">
        <v>3</v>
      </c>
      <c r="B19" s="122" t="s">
        <v>59</v>
      </c>
      <c r="C19" s="123" t="s">
        <v>60</v>
      </c>
      <c r="D19" s="121">
        <v>1</v>
      </c>
      <c r="E19" s="124">
        <v>50000</v>
      </c>
      <c r="F19" s="128">
        <v>50000</v>
      </c>
      <c r="G19" s="128">
        <f t="shared" si="1"/>
        <v>100000</v>
      </c>
      <c r="H19" s="129"/>
      <c r="I19" s="125" t="s">
        <v>61</v>
      </c>
    </row>
    <row r="20" spans="1:9" ht="30.75" customHeight="1" x14ac:dyDescent="0.25">
      <c r="A20" s="121">
        <v>4</v>
      </c>
      <c r="B20" s="122" t="s">
        <v>44</v>
      </c>
      <c r="C20" s="123" t="s">
        <v>33</v>
      </c>
      <c r="D20" s="121">
        <v>1</v>
      </c>
      <c r="E20" s="124">
        <v>100000</v>
      </c>
      <c r="F20" s="128">
        <v>50000</v>
      </c>
      <c r="G20" s="128">
        <f t="shared" si="1"/>
        <v>150000</v>
      </c>
      <c r="H20" s="129"/>
      <c r="I20" s="125"/>
    </row>
    <row r="21" spans="1:9" ht="30.75" customHeight="1" x14ac:dyDescent="0.25">
      <c r="A21" s="121">
        <v>5</v>
      </c>
      <c r="B21" s="122" t="s">
        <v>62</v>
      </c>
      <c r="C21" s="123" t="s">
        <v>63</v>
      </c>
      <c r="D21" s="121">
        <v>1</v>
      </c>
      <c r="E21" s="124">
        <v>100000</v>
      </c>
      <c r="F21" s="128">
        <v>50000</v>
      </c>
      <c r="G21" s="128">
        <f t="shared" si="1"/>
        <v>150000</v>
      </c>
      <c r="H21" s="129"/>
      <c r="I21" s="125"/>
    </row>
    <row r="22" spans="1:9" ht="30.75" customHeight="1" x14ac:dyDescent="0.25">
      <c r="A22" s="121">
        <v>6</v>
      </c>
      <c r="B22" s="122" t="s">
        <v>17</v>
      </c>
      <c r="C22" s="123" t="s">
        <v>18</v>
      </c>
      <c r="D22" s="121">
        <v>1</v>
      </c>
      <c r="E22" s="124">
        <v>100000</v>
      </c>
      <c r="F22" s="128">
        <v>50000</v>
      </c>
      <c r="G22" s="128">
        <f t="shared" si="1"/>
        <v>150000</v>
      </c>
      <c r="H22" s="129"/>
      <c r="I22" s="125"/>
    </row>
    <row r="23" spans="1:9" ht="30.75" customHeight="1" x14ac:dyDescent="0.25">
      <c r="A23" s="121">
        <v>7</v>
      </c>
      <c r="B23" s="122" t="s">
        <v>49</v>
      </c>
      <c r="C23" s="123" t="s">
        <v>50</v>
      </c>
      <c r="D23" s="121">
        <v>1</v>
      </c>
      <c r="E23" s="124">
        <v>100000</v>
      </c>
      <c r="F23" s="128">
        <v>50000</v>
      </c>
      <c r="G23" s="128">
        <f t="shared" si="1"/>
        <v>150000</v>
      </c>
      <c r="H23" s="129"/>
      <c r="I23" s="125"/>
    </row>
    <row r="24" spans="1:9" ht="30.75" customHeight="1" x14ac:dyDescent="0.25">
      <c r="A24" s="121">
        <v>8</v>
      </c>
      <c r="B24" s="122" t="s">
        <v>64</v>
      </c>
      <c r="C24" s="123" t="s">
        <v>65</v>
      </c>
      <c r="D24" s="121">
        <v>1</v>
      </c>
      <c r="E24" s="124">
        <v>100000</v>
      </c>
      <c r="F24" s="128">
        <v>50000</v>
      </c>
      <c r="G24" s="128">
        <f t="shared" si="1"/>
        <v>150000</v>
      </c>
      <c r="H24" s="129"/>
      <c r="I24" s="125"/>
    </row>
    <row r="25" spans="1:9" ht="30.75" customHeight="1" x14ac:dyDescent="0.25">
      <c r="A25" s="121">
        <v>9</v>
      </c>
      <c r="B25" s="122" t="s">
        <v>66</v>
      </c>
      <c r="C25" s="123" t="s">
        <v>67</v>
      </c>
      <c r="D25" s="121">
        <v>1</v>
      </c>
      <c r="E25" s="133">
        <v>100000</v>
      </c>
      <c r="F25" s="128">
        <v>50000</v>
      </c>
      <c r="G25" s="128">
        <f t="shared" si="1"/>
        <v>150000</v>
      </c>
      <c r="H25" s="129"/>
      <c r="I25" s="125"/>
    </row>
    <row r="26" spans="1:9" ht="26.25" customHeight="1" x14ac:dyDescent="0.25">
      <c r="A26" s="108" t="s">
        <v>152</v>
      </c>
      <c r="B26" s="111"/>
      <c r="C26" s="111"/>
      <c r="D26" s="111"/>
      <c r="E26" s="111"/>
      <c r="F26" s="111"/>
      <c r="G26" s="111"/>
      <c r="H26" s="111"/>
      <c r="I26" s="112"/>
    </row>
    <row r="27" spans="1:9" ht="26.25" customHeight="1" x14ac:dyDescent="0.25">
      <c r="A27" s="121">
        <v>1</v>
      </c>
      <c r="B27" s="122" t="s">
        <v>24</v>
      </c>
      <c r="C27" s="123" t="s">
        <v>25</v>
      </c>
      <c r="D27" s="121">
        <v>1</v>
      </c>
      <c r="E27" s="124">
        <v>50000</v>
      </c>
      <c r="F27" s="128">
        <v>50000</v>
      </c>
      <c r="G27" s="128">
        <f>E27+F27</f>
        <v>100000</v>
      </c>
      <c r="H27" s="126"/>
      <c r="I27" s="126"/>
    </row>
    <row r="28" spans="1:9" ht="26.25" customHeight="1" x14ac:dyDescent="0.25">
      <c r="A28" s="121">
        <v>2</v>
      </c>
      <c r="B28" s="122" t="s">
        <v>15</v>
      </c>
      <c r="C28" s="123" t="s">
        <v>16</v>
      </c>
      <c r="D28" s="121">
        <v>1</v>
      </c>
      <c r="E28" s="124">
        <v>50000</v>
      </c>
      <c r="F28" s="128">
        <v>50000</v>
      </c>
      <c r="G28" s="128">
        <f t="shared" ref="G28:G29" si="2">E28+F28</f>
        <v>100000</v>
      </c>
      <c r="H28" s="126"/>
      <c r="I28" s="126"/>
    </row>
    <row r="29" spans="1:9" ht="26.25" customHeight="1" x14ac:dyDescent="0.25">
      <c r="A29" s="121">
        <v>3</v>
      </c>
      <c r="B29" s="122" t="s">
        <v>49</v>
      </c>
      <c r="C29" s="123" t="s">
        <v>50</v>
      </c>
      <c r="D29" s="121">
        <v>1</v>
      </c>
      <c r="E29" s="124">
        <v>50000</v>
      </c>
      <c r="F29" s="128">
        <v>50000</v>
      </c>
      <c r="G29" s="128">
        <f t="shared" si="2"/>
        <v>100000</v>
      </c>
      <c r="H29" s="126"/>
      <c r="I29" s="126"/>
    </row>
    <row r="30" spans="1:9" ht="26.25" customHeight="1" x14ac:dyDescent="0.25">
      <c r="A30" s="121">
        <v>4</v>
      </c>
      <c r="B30" s="122" t="s">
        <v>70</v>
      </c>
      <c r="C30" s="123" t="s">
        <v>65</v>
      </c>
      <c r="D30" s="121">
        <v>1</v>
      </c>
      <c r="E30" s="124">
        <v>50000</v>
      </c>
      <c r="F30" s="128">
        <v>50000</v>
      </c>
      <c r="G30" s="128">
        <f>E30+F30</f>
        <v>100000</v>
      </c>
      <c r="H30" s="126"/>
      <c r="I30" s="126"/>
    </row>
    <row r="31" spans="1:9" ht="26.25" customHeight="1" x14ac:dyDescent="0.25">
      <c r="A31" s="121">
        <v>5</v>
      </c>
      <c r="B31" s="122" t="s">
        <v>42</v>
      </c>
      <c r="C31" s="123" t="s">
        <v>41</v>
      </c>
      <c r="D31" s="121">
        <v>1</v>
      </c>
      <c r="E31" s="124">
        <v>50000</v>
      </c>
      <c r="F31" s="128">
        <v>50000</v>
      </c>
      <c r="G31" s="128">
        <f t="shared" ref="G31:G32" si="3">E31+F31</f>
        <v>100000</v>
      </c>
      <c r="H31" s="126"/>
      <c r="I31" s="126"/>
    </row>
    <row r="32" spans="1:9" ht="26.25" customHeight="1" x14ac:dyDescent="0.25">
      <c r="A32" s="121">
        <v>6</v>
      </c>
      <c r="B32" s="122" t="s">
        <v>71</v>
      </c>
      <c r="C32" s="123" t="s">
        <v>35</v>
      </c>
      <c r="D32" s="121">
        <v>1</v>
      </c>
      <c r="E32" s="124">
        <v>50000</v>
      </c>
      <c r="F32" s="128">
        <v>50000</v>
      </c>
      <c r="G32" s="128">
        <f t="shared" si="3"/>
        <v>100000</v>
      </c>
      <c r="H32" s="126"/>
      <c r="I32" s="126"/>
    </row>
    <row r="33" spans="1:9" ht="26.25" customHeight="1" x14ac:dyDescent="0.25">
      <c r="A33" s="108" t="s">
        <v>153</v>
      </c>
      <c r="B33" s="109"/>
      <c r="C33" s="109"/>
      <c r="D33" s="109"/>
      <c r="E33" s="109"/>
      <c r="F33" s="109"/>
      <c r="G33" s="109"/>
      <c r="H33" s="109"/>
      <c r="I33" s="110"/>
    </row>
    <row r="34" spans="1:9" ht="26.25" customHeight="1" x14ac:dyDescent="0.25">
      <c r="A34" s="121">
        <v>1</v>
      </c>
      <c r="B34" s="122" t="s">
        <v>49</v>
      </c>
      <c r="C34" s="123" t="s">
        <v>50</v>
      </c>
      <c r="D34" s="121">
        <v>1</v>
      </c>
      <c r="E34" s="124">
        <v>50000</v>
      </c>
      <c r="F34" s="124">
        <v>50000</v>
      </c>
      <c r="G34" s="128">
        <f t="shared" ref="G34:G38" si="4">E34+F34</f>
        <v>100000</v>
      </c>
      <c r="H34" s="126"/>
      <c r="I34" s="126"/>
    </row>
    <row r="35" spans="1:9" ht="26.25" customHeight="1" x14ac:dyDescent="0.25">
      <c r="A35" s="121">
        <v>2</v>
      </c>
      <c r="B35" s="122" t="s">
        <v>70</v>
      </c>
      <c r="C35" s="123" t="s">
        <v>65</v>
      </c>
      <c r="D35" s="121">
        <v>1</v>
      </c>
      <c r="E35" s="124">
        <v>50000</v>
      </c>
      <c r="F35" s="124">
        <v>50000</v>
      </c>
      <c r="G35" s="128">
        <f t="shared" si="4"/>
        <v>100000</v>
      </c>
      <c r="H35" s="126"/>
      <c r="I35" s="126"/>
    </row>
    <row r="36" spans="1:9" ht="26.25" customHeight="1" x14ac:dyDescent="0.25">
      <c r="A36" s="121">
        <v>3</v>
      </c>
      <c r="B36" s="122" t="s">
        <v>72</v>
      </c>
      <c r="C36" s="123" t="s">
        <v>30</v>
      </c>
      <c r="D36" s="121">
        <v>1</v>
      </c>
      <c r="E36" s="124">
        <v>50000</v>
      </c>
      <c r="F36" s="124">
        <v>50000</v>
      </c>
      <c r="G36" s="128">
        <f t="shared" si="4"/>
        <v>100000</v>
      </c>
      <c r="H36" s="126"/>
      <c r="I36" s="126"/>
    </row>
    <row r="37" spans="1:9" ht="26.25" customHeight="1" x14ac:dyDescent="0.25">
      <c r="A37" s="121">
        <v>4</v>
      </c>
      <c r="B37" s="122" t="s">
        <v>73</v>
      </c>
      <c r="C37" s="123" t="s">
        <v>74</v>
      </c>
      <c r="D37" s="121">
        <v>1</v>
      </c>
      <c r="E37" s="124">
        <v>50000</v>
      </c>
      <c r="F37" s="124">
        <v>50000</v>
      </c>
      <c r="G37" s="128">
        <f t="shared" si="4"/>
        <v>100000</v>
      </c>
      <c r="H37" s="126"/>
      <c r="I37" s="126"/>
    </row>
    <row r="38" spans="1:9" ht="26.25" customHeight="1" x14ac:dyDescent="0.25">
      <c r="A38" s="126">
        <v>5</v>
      </c>
      <c r="B38" s="122" t="s">
        <v>75</v>
      </c>
      <c r="C38" s="123" t="s">
        <v>76</v>
      </c>
      <c r="D38" s="121">
        <v>1</v>
      </c>
      <c r="E38" s="124">
        <v>50000</v>
      </c>
      <c r="F38" s="124">
        <v>50000</v>
      </c>
      <c r="G38" s="128">
        <f t="shared" si="4"/>
        <v>100000</v>
      </c>
      <c r="H38" s="126"/>
      <c r="I38" s="126"/>
    </row>
    <row r="39" spans="1:9" ht="26.25" customHeight="1" x14ac:dyDescent="0.25">
      <c r="A39" s="108" t="s">
        <v>154</v>
      </c>
      <c r="B39" s="109"/>
      <c r="C39" s="109"/>
      <c r="D39" s="109"/>
      <c r="E39" s="109"/>
      <c r="F39" s="109"/>
      <c r="G39" s="109"/>
      <c r="H39" s="109"/>
      <c r="I39" s="110"/>
    </row>
    <row r="40" spans="1:9" ht="24" customHeight="1" x14ac:dyDescent="0.25">
      <c r="A40" s="121">
        <v>1</v>
      </c>
      <c r="B40" s="122" t="s">
        <v>44</v>
      </c>
      <c r="C40" s="123" t="s">
        <v>33</v>
      </c>
      <c r="D40" s="121">
        <v>1</v>
      </c>
      <c r="E40" s="122">
        <v>150000</v>
      </c>
      <c r="F40" s="125">
        <v>50000</v>
      </c>
      <c r="G40" s="125">
        <f>SUM(E40:F40)</f>
        <v>200000</v>
      </c>
      <c r="H40" s="125"/>
      <c r="I40" s="126"/>
    </row>
    <row r="41" spans="1:9" ht="26.25" customHeight="1" x14ac:dyDescent="0.25">
      <c r="A41" s="126">
        <v>2</v>
      </c>
      <c r="B41" s="127" t="s">
        <v>80</v>
      </c>
      <c r="C41" s="123" t="s">
        <v>63</v>
      </c>
      <c r="D41" s="121">
        <v>1</v>
      </c>
      <c r="E41" s="122">
        <v>150000</v>
      </c>
      <c r="F41" s="125">
        <v>50000</v>
      </c>
      <c r="G41" s="125">
        <f>SUM(E41:F41)</f>
        <v>200000</v>
      </c>
      <c r="H41" s="125"/>
      <c r="I41" s="126"/>
    </row>
    <row r="42" spans="1:9" ht="26.25" customHeight="1" x14ac:dyDescent="0.25">
      <c r="A42" s="108" t="s">
        <v>155</v>
      </c>
      <c r="B42" s="109"/>
      <c r="C42" s="109"/>
      <c r="D42" s="109"/>
      <c r="E42" s="109"/>
      <c r="F42" s="109"/>
      <c r="G42" s="109"/>
      <c r="H42" s="109"/>
      <c r="I42" s="110"/>
    </row>
    <row r="43" spans="1:9" ht="26.25" customHeight="1" x14ac:dyDescent="0.25">
      <c r="A43" s="121">
        <v>1</v>
      </c>
      <c r="B43" s="122" t="s">
        <v>31</v>
      </c>
      <c r="C43" s="123" t="s">
        <v>16</v>
      </c>
      <c r="D43" s="121">
        <v>1</v>
      </c>
      <c r="E43" s="124">
        <v>150000</v>
      </c>
      <c r="F43" s="128">
        <v>50000</v>
      </c>
      <c r="G43" s="128">
        <f t="shared" ref="G43:G45" si="5">E43+F43</f>
        <v>200000</v>
      </c>
      <c r="H43" s="126"/>
      <c r="I43" s="126"/>
    </row>
    <row r="44" spans="1:9" ht="26.25" customHeight="1" x14ac:dyDescent="0.25">
      <c r="A44" s="121">
        <v>2</v>
      </c>
      <c r="B44" s="122" t="s">
        <v>42</v>
      </c>
      <c r="C44" s="123" t="s">
        <v>41</v>
      </c>
      <c r="D44" s="121">
        <v>1</v>
      </c>
      <c r="E44" s="124">
        <v>150000</v>
      </c>
      <c r="F44" s="128">
        <v>50000</v>
      </c>
      <c r="G44" s="128">
        <f t="shared" si="5"/>
        <v>200000</v>
      </c>
      <c r="H44" s="126"/>
      <c r="I44" s="126"/>
    </row>
    <row r="45" spans="1:9" ht="22.5" customHeight="1" x14ac:dyDescent="0.25">
      <c r="A45" s="121">
        <v>3</v>
      </c>
      <c r="B45" s="122" t="s">
        <v>70</v>
      </c>
      <c r="C45" s="123" t="s">
        <v>65</v>
      </c>
      <c r="D45" s="121">
        <v>1</v>
      </c>
      <c r="E45" s="124">
        <v>150000</v>
      </c>
      <c r="F45" s="128">
        <v>50000</v>
      </c>
      <c r="G45" s="128">
        <f t="shared" si="5"/>
        <v>200000</v>
      </c>
      <c r="H45" s="126"/>
      <c r="I45" s="126"/>
    </row>
    <row r="46" spans="1:9" ht="26.25" customHeight="1" x14ac:dyDescent="0.25">
      <c r="A46" s="108" t="s">
        <v>156</v>
      </c>
      <c r="B46" s="109"/>
      <c r="C46" s="109"/>
      <c r="D46" s="109"/>
      <c r="E46" s="109"/>
      <c r="F46" s="109"/>
      <c r="G46" s="109"/>
      <c r="H46" s="109"/>
      <c r="I46" s="110"/>
    </row>
    <row r="47" spans="1:9" ht="26.25" customHeight="1" x14ac:dyDescent="0.25">
      <c r="A47" s="121">
        <v>1</v>
      </c>
      <c r="B47" s="122" t="s">
        <v>44</v>
      </c>
      <c r="C47" s="123" t="s">
        <v>33</v>
      </c>
      <c r="D47" s="121">
        <v>1</v>
      </c>
      <c r="E47" s="124">
        <v>100000</v>
      </c>
      <c r="F47" s="128">
        <v>50000</v>
      </c>
      <c r="G47" s="128">
        <f t="shared" ref="G47:G54" si="6">E47+F47</f>
        <v>150000</v>
      </c>
      <c r="H47" s="129"/>
      <c r="I47" s="129"/>
    </row>
    <row r="48" spans="1:9" ht="26.25" customHeight="1" x14ac:dyDescent="0.25">
      <c r="A48" s="121">
        <v>2</v>
      </c>
      <c r="B48" s="122" t="s">
        <v>84</v>
      </c>
      <c r="C48" s="123" t="s">
        <v>50</v>
      </c>
      <c r="D48" s="121">
        <v>1</v>
      </c>
      <c r="E48" s="124">
        <v>100000</v>
      </c>
      <c r="F48" s="128">
        <v>50000</v>
      </c>
      <c r="G48" s="128">
        <f t="shared" si="6"/>
        <v>150000</v>
      </c>
      <c r="H48" s="129"/>
      <c r="I48" s="129"/>
    </row>
    <row r="49" spans="1:9" ht="21" customHeight="1" x14ac:dyDescent="0.25">
      <c r="A49" s="121">
        <v>3</v>
      </c>
      <c r="B49" s="122" t="s">
        <v>80</v>
      </c>
      <c r="C49" s="123" t="s">
        <v>63</v>
      </c>
      <c r="D49" s="121">
        <v>1</v>
      </c>
      <c r="E49" s="124">
        <v>100000</v>
      </c>
      <c r="F49" s="128">
        <v>50000</v>
      </c>
      <c r="G49" s="128">
        <f t="shared" si="6"/>
        <v>150000</v>
      </c>
      <c r="H49" s="129"/>
      <c r="I49" s="129"/>
    </row>
    <row r="50" spans="1:9" ht="24" customHeight="1" x14ac:dyDescent="0.25">
      <c r="A50" s="121">
        <v>4</v>
      </c>
      <c r="B50" s="122" t="s">
        <v>24</v>
      </c>
      <c r="C50" s="123" t="s">
        <v>25</v>
      </c>
      <c r="D50" s="121">
        <v>1</v>
      </c>
      <c r="E50" s="124">
        <v>50000</v>
      </c>
      <c r="F50" s="128">
        <v>50000</v>
      </c>
      <c r="G50" s="128">
        <f t="shared" si="6"/>
        <v>100000</v>
      </c>
      <c r="H50" s="129"/>
      <c r="I50" s="129"/>
    </row>
    <row r="51" spans="1:9" ht="24" customHeight="1" x14ac:dyDescent="0.25">
      <c r="A51" s="121">
        <v>5</v>
      </c>
      <c r="B51" s="122" t="s">
        <v>71</v>
      </c>
      <c r="C51" s="123" t="s">
        <v>35</v>
      </c>
      <c r="D51" s="121">
        <v>1</v>
      </c>
      <c r="E51" s="124">
        <v>50000</v>
      </c>
      <c r="F51" s="128">
        <v>50000</v>
      </c>
      <c r="G51" s="128">
        <f t="shared" si="6"/>
        <v>100000</v>
      </c>
      <c r="H51" s="129"/>
      <c r="I51" s="129"/>
    </row>
    <row r="52" spans="1:9" ht="24" customHeight="1" x14ac:dyDescent="0.25">
      <c r="A52" s="121">
        <v>6</v>
      </c>
      <c r="B52" s="122" t="s">
        <v>24</v>
      </c>
      <c r="C52" s="123" t="s">
        <v>41</v>
      </c>
      <c r="D52" s="121">
        <v>1</v>
      </c>
      <c r="E52" s="124">
        <v>100000</v>
      </c>
      <c r="F52" s="128">
        <v>50000</v>
      </c>
      <c r="G52" s="128">
        <f t="shared" si="6"/>
        <v>150000</v>
      </c>
      <c r="H52" s="129"/>
      <c r="I52" s="129"/>
    </row>
    <row r="53" spans="1:9" ht="24" customHeight="1" x14ac:dyDescent="0.25">
      <c r="A53" s="121">
        <v>7</v>
      </c>
      <c r="B53" s="122" t="s">
        <v>29</v>
      </c>
      <c r="C53" s="123" t="s">
        <v>30</v>
      </c>
      <c r="D53" s="121">
        <v>1</v>
      </c>
      <c r="E53" s="124">
        <v>100000</v>
      </c>
      <c r="F53" s="128">
        <v>50000</v>
      </c>
      <c r="G53" s="128">
        <f t="shared" si="6"/>
        <v>150000</v>
      </c>
      <c r="H53" s="129"/>
      <c r="I53" s="129"/>
    </row>
    <row r="54" spans="1:9" ht="24" customHeight="1" x14ac:dyDescent="0.25">
      <c r="A54" s="121">
        <v>8</v>
      </c>
      <c r="B54" s="122" t="s">
        <v>85</v>
      </c>
      <c r="C54" s="123" t="s">
        <v>86</v>
      </c>
      <c r="D54" s="121">
        <v>1</v>
      </c>
      <c r="E54" s="133">
        <v>50000</v>
      </c>
      <c r="F54" s="128">
        <v>50000</v>
      </c>
      <c r="G54" s="128">
        <f t="shared" si="6"/>
        <v>100000</v>
      </c>
      <c r="H54" s="129"/>
      <c r="I54" s="125" t="s">
        <v>61</v>
      </c>
    </row>
    <row r="55" spans="1:9" ht="26.25" customHeight="1" x14ac:dyDescent="0.25">
      <c r="A55" s="108" t="s">
        <v>157</v>
      </c>
      <c r="B55" s="111"/>
      <c r="C55" s="111"/>
      <c r="D55" s="111"/>
      <c r="E55" s="111"/>
      <c r="F55" s="111"/>
      <c r="G55" s="111"/>
      <c r="H55" s="111"/>
      <c r="I55" s="112"/>
    </row>
    <row r="56" spans="1:9" ht="26.25" customHeight="1" x14ac:dyDescent="0.25">
      <c r="A56" s="121">
        <v>1</v>
      </c>
      <c r="B56" s="122" t="s">
        <v>24</v>
      </c>
      <c r="C56" s="123" t="s">
        <v>41</v>
      </c>
      <c r="D56" s="121">
        <v>1</v>
      </c>
      <c r="E56" s="124">
        <v>50000</v>
      </c>
      <c r="F56" s="128">
        <v>50000</v>
      </c>
      <c r="G56" s="128">
        <f t="shared" ref="G56:G57" si="7">E56+F56</f>
        <v>100000</v>
      </c>
      <c r="H56" s="126"/>
      <c r="I56" s="126"/>
    </row>
    <row r="57" spans="1:9" ht="23.25" customHeight="1" x14ac:dyDescent="0.25">
      <c r="A57" s="121">
        <v>2</v>
      </c>
      <c r="B57" s="122" t="s">
        <v>66</v>
      </c>
      <c r="C57" s="123" t="s">
        <v>67</v>
      </c>
      <c r="D57" s="121">
        <v>1</v>
      </c>
      <c r="E57" s="124">
        <v>50000</v>
      </c>
      <c r="F57" s="128">
        <v>50000</v>
      </c>
      <c r="G57" s="128">
        <f t="shared" si="7"/>
        <v>100000</v>
      </c>
      <c r="H57" s="126"/>
      <c r="I57" s="126"/>
    </row>
    <row r="58" spans="1:9" ht="26.25" customHeight="1" x14ac:dyDescent="0.25">
      <c r="A58" s="108" t="s">
        <v>158</v>
      </c>
      <c r="B58" s="109"/>
      <c r="C58" s="109"/>
      <c r="D58" s="109"/>
      <c r="E58" s="109"/>
      <c r="F58" s="109"/>
      <c r="G58" s="109"/>
      <c r="H58" s="109"/>
      <c r="I58" s="110"/>
    </row>
    <row r="59" spans="1:9" ht="24" customHeight="1" x14ac:dyDescent="0.25">
      <c r="A59" s="121">
        <v>1</v>
      </c>
      <c r="B59" s="122" t="s">
        <v>15</v>
      </c>
      <c r="C59" s="123" t="s">
        <v>16</v>
      </c>
      <c r="D59" s="121">
        <v>1</v>
      </c>
      <c r="E59" s="124">
        <v>50000</v>
      </c>
      <c r="F59" s="128">
        <v>50000</v>
      </c>
      <c r="G59" s="128">
        <f t="shared" ref="G59:G65" si="8">E59+F59</f>
        <v>100000</v>
      </c>
      <c r="H59" s="126"/>
      <c r="I59" s="126"/>
    </row>
    <row r="60" spans="1:9" ht="24" customHeight="1" x14ac:dyDescent="0.25">
      <c r="A60" s="121">
        <v>2</v>
      </c>
      <c r="B60" s="122" t="s">
        <v>49</v>
      </c>
      <c r="C60" s="123" t="s">
        <v>50</v>
      </c>
      <c r="D60" s="121">
        <v>1</v>
      </c>
      <c r="E60" s="124">
        <v>50000</v>
      </c>
      <c r="F60" s="128">
        <v>50000</v>
      </c>
      <c r="G60" s="128">
        <f t="shared" si="8"/>
        <v>100000</v>
      </c>
      <c r="H60" s="126"/>
      <c r="I60" s="126"/>
    </row>
    <row r="61" spans="1:9" ht="24" customHeight="1" x14ac:dyDescent="0.25">
      <c r="A61" s="121">
        <v>3</v>
      </c>
      <c r="B61" s="122" t="s">
        <v>24</v>
      </c>
      <c r="C61" s="123" t="s">
        <v>41</v>
      </c>
      <c r="D61" s="121">
        <v>1</v>
      </c>
      <c r="E61" s="124">
        <v>50000</v>
      </c>
      <c r="F61" s="128">
        <v>50000</v>
      </c>
      <c r="G61" s="128">
        <f t="shared" si="8"/>
        <v>100000</v>
      </c>
      <c r="H61" s="126"/>
      <c r="I61" s="126"/>
    </row>
    <row r="62" spans="1:9" ht="24" customHeight="1" x14ac:dyDescent="0.25">
      <c r="A62" s="121">
        <v>4</v>
      </c>
      <c r="B62" s="122" t="s">
        <v>29</v>
      </c>
      <c r="C62" s="123" t="s">
        <v>30</v>
      </c>
      <c r="D62" s="121">
        <v>1</v>
      </c>
      <c r="E62" s="124">
        <v>50000</v>
      </c>
      <c r="F62" s="128">
        <v>50000</v>
      </c>
      <c r="G62" s="128">
        <f t="shared" si="8"/>
        <v>100000</v>
      </c>
      <c r="H62" s="126"/>
      <c r="I62" s="126"/>
    </row>
    <row r="63" spans="1:9" ht="24" customHeight="1" x14ac:dyDescent="0.25">
      <c r="A63" s="121">
        <v>5</v>
      </c>
      <c r="B63" s="122" t="s">
        <v>44</v>
      </c>
      <c r="C63" s="123" t="s">
        <v>33</v>
      </c>
      <c r="D63" s="121">
        <v>1</v>
      </c>
      <c r="E63" s="124">
        <v>50000</v>
      </c>
      <c r="F63" s="128">
        <v>50000</v>
      </c>
      <c r="G63" s="128">
        <f t="shared" si="8"/>
        <v>100000</v>
      </c>
      <c r="H63" s="126"/>
      <c r="I63" s="126"/>
    </row>
    <row r="64" spans="1:9" ht="24" customHeight="1" x14ac:dyDescent="0.25">
      <c r="A64" s="121">
        <v>6</v>
      </c>
      <c r="B64" s="122" t="s">
        <v>80</v>
      </c>
      <c r="C64" s="123" t="s">
        <v>63</v>
      </c>
      <c r="D64" s="121">
        <v>1</v>
      </c>
      <c r="E64" s="124">
        <v>50000</v>
      </c>
      <c r="F64" s="128">
        <v>50000</v>
      </c>
      <c r="G64" s="128">
        <f t="shared" si="8"/>
        <v>100000</v>
      </c>
      <c r="H64" s="126"/>
      <c r="I64" s="126"/>
    </row>
    <row r="65" spans="1:9" ht="24" customHeight="1" x14ac:dyDescent="0.25">
      <c r="A65" s="121">
        <v>7</v>
      </c>
      <c r="B65" s="122" t="s">
        <v>91</v>
      </c>
      <c r="C65" s="123" t="s">
        <v>67</v>
      </c>
      <c r="D65" s="121">
        <v>1</v>
      </c>
      <c r="E65" s="124">
        <v>50000</v>
      </c>
      <c r="F65" s="128">
        <v>50000</v>
      </c>
      <c r="G65" s="128">
        <f t="shared" si="8"/>
        <v>100000</v>
      </c>
      <c r="H65" s="126"/>
      <c r="I65" s="126"/>
    </row>
    <row r="66" spans="1:9" ht="26.25" customHeight="1" x14ac:dyDescent="0.25">
      <c r="A66" s="108" t="s">
        <v>181</v>
      </c>
      <c r="B66" s="109"/>
      <c r="C66" s="109"/>
      <c r="D66" s="109"/>
      <c r="E66" s="109"/>
      <c r="F66" s="109"/>
      <c r="G66" s="109"/>
      <c r="H66" s="109"/>
      <c r="I66" s="110"/>
    </row>
    <row r="67" spans="1:9" ht="26.25" customHeight="1" x14ac:dyDescent="0.25">
      <c r="A67" s="121">
        <v>1</v>
      </c>
      <c r="B67" s="122" t="s">
        <v>44</v>
      </c>
      <c r="C67" s="123" t="s">
        <v>33</v>
      </c>
      <c r="D67" s="121">
        <v>1</v>
      </c>
      <c r="E67" s="124">
        <v>150000</v>
      </c>
      <c r="F67" s="128">
        <v>50000</v>
      </c>
      <c r="G67" s="128">
        <f t="shared" ref="G67:G68" si="9">E67+F67</f>
        <v>200000</v>
      </c>
      <c r="H67" s="126"/>
      <c r="I67" s="126"/>
    </row>
    <row r="68" spans="1:9" ht="26.25" customHeight="1" x14ac:dyDescent="0.25">
      <c r="A68" s="121">
        <v>2</v>
      </c>
      <c r="B68" s="122" t="s">
        <v>80</v>
      </c>
      <c r="C68" s="123" t="s">
        <v>63</v>
      </c>
      <c r="D68" s="121">
        <v>1</v>
      </c>
      <c r="E68" s="124">
        <v>150000</v>
      </c>
      <c r="F68" s="128">
        <v>50000</v>
      </c>
      <c r="G68" s="128">
        <f t="shared" si="9"/>
        <v>200000</v>
      </c>
      <c r="H68" s="126"/>
      <c r="I68" s="126"/>
    </row>
    <row r="69" spans="1:9" ht="26.25" customHeight="1" x14ac:dyDescent="0.25">
      <c r="A69" s="108" t="s">
        <v>159</v>
      </c>
      <c r="B69" s="111"/>
      <c r="C69" s="111"/>
      <c r="D69" s="111"/>
      <c r="E69" s="111"/>
      <c r="F69" s="111"/>
      <c r="G69" s="111"/>
      <c r="H69" s="111"/>
      <c r="I69" s="112"/>
    </row>
    <row r="70" spans="1:9" ht="25.5" customHeight="1" x14ac:dyDescent="0.25">
      <c r="A70" s="121">
        <v>1</v>
      </c>
      <c r="B70" s="122" t="s">
        <v>44</v>
      </c>
      <c r="C70" s="123" t="s">
        <v>33</v>
      </c>
      <c r="D70" s="121">
        <v>5</v>
      </c>
      <c r="E70" s="124">
        <v>50000</v>
      </c>
      <c r="F70" s="128">
        <v>50000</v>
      </c>
      <c r="G70" s="128">
        <f>(E70+F70)*D70</f>
        <v>500000</v>
      </c>
      <c r="H70" s="126"/>
      <c r="I70" s="126"/>
    </row>
    <row r="71" spans="1:9" ht="22.5" customHeight="1" x14ac:dyDescent="0.25">
      <c r="A71" s="121">
        <v>2</v>
      </c>
      <c r="B71" s="122" t="s">
        <v>80</v>
      </c>
      <c r="C71" s="123" t="s">
        <v>63</v>
      </c>
      <c r="D71" s="121">
        <v>5</v>
      </c>
      <c r="E71" s="124">
        <v>50000</v>
      </c>
      <c r="F71" s="128">
        <v>50000</v>
      </c>
      <c r="G71" s="128">
        <f>(E71+F71)*D71</f>
        <v>500000</v>
      </c>
      <c r="H71" s="126"/>
      <c r="I71" s="126"/>
    </row>
    <row r="72" spans="1:9" ht="26.25" customHeight="1" x14ac:dyDescent="0.25">
      <c r="A72" s="108" t="s">
        <v>160</v>
      </c>
      <c r="B72" s="111"/>
      <c r="C72" s="111"/>
      <c r="D72" s="111"/>
      <c r="E72" s="111"/>
      <c r="F72" s="111"/>
      <c r="G72" s="111"/>
      <c r="H72" s="111"/>
      <c r="I72" s="112"/>
    </row>
    <row r="73" spans="1:9" ht="24" customHeight="1" x14ac:dyDescent="0.25">
      <c r="A73" s="121">
        <v>1</v>
      </c>
      <c r="B73" s="122" t="s">
        <v>31</v>
      </c>
      <c r="C73" s="123" t="s">
        <v>16</v>
      </c>
      <c r="D73" s="121">
        <v>1</v>
      </c>
      <c r="E73" s="124">
        <v>100000</v>
      </c>
      <c r="F73" s="128">
        <v>50000</v>
      </c>
      <c r="G73" s="128">
        <f>(E73+F73)*D73</f>
        <v>150000</v>
      </c>
      <c r="H73" s="126"/>
      <c r="I73" s="126"/>
    </row>
    <row r="74" spans="1:9" ht="24" customHeight="1" x14ac:dyDescent="0.25">
      <c r="A74" s="121">
        <v>2</v>
      </c>
      <c r="B74" s="122" t="s">
        <v>80</v>
      </c>
      <c r="C74" s="123" t="s">
        <v>63</v>
      </c>
      <c r="D74" s="121">
        <v>1</v>
      </c>
      <c r="E74" s="124">
        <v>100000</v>
      </c>
      <c r="F74" s="128">
        <v>50000</v>
      </c>
      <c r="G74" s="128">
        <f t="shared" ref="G74:G75" si="10">(E74+F74)*D74</f>
        <v>150000</v>
      </c>
      <c r="H74" s="126"/>
      <c r="I74" s="126"/>
    </row>
    <row r="75" spans="1:9" ht="24" customHeight="1" x14ac:dyDescent="0.25">
      <c r="A75" s="121">
        <v>3</v>
      </c>
      <c r="B75" s="122" t="s">
        <v>47</v>
      </c>
      <c r="C75" s="123" t="s">
        <v>18</v>
      </c>
      <c r="D75" s="121">
        <v>1</v>
      </c>
      <c r="E75" s="124">
        <v>100000</v>
      </c>
      <c r="F75" s="128">
        <v>50000</v>
      </c>
      <c r="G75" s="128">
        <f t="shared" si="10"/>
        <v>150000</v>
      </c>
      <c r="H75" s="126"/>
      <c r="I75" s="126"/>
    </row>
    <row r="76" spans="1:9" ht="24" customHeight="1" x14ac:dyDescent="0.25">
      <c r="A76" s="121">
        <v>4</v>
      </c>
      <c r="B76" s="122" t="s">
        <v>24</v>
      </c>
      <c r="C76" s="123" t="s">
        <v>25</v>
      </c>
      <c r="D76" s="121">
        <v>1</v>
      </c>
      <c r="E76" s="124">
        <v>100000</v>
      </c>
      <c r="F76" s="128">
        <v>50000</v>
      </c>
      <c r="G76" s="128">
        <f>(E76+F76)*D76</f>
        <v>150000</v>
      </c>
      <c r="H76" s="126"/>
      <c r="I76" s="126"/>
    </row>
    <row r="77" spans="1:9" ht="24" customHeight="1" x14ac:dyDescent="0.25">
      <c r="A77" s="121">
        <v>5</v>
      </c>
      <c r="B77" s="122" t="s">
        <v>71</v>
      </c>
      <c r="C77" s="123" t="s">
        <v>35</v>
      </c>
      <c r="D77" s="121">
        <v>1</v>
      </c>
      <c r="E77" s="124">
        <v>100000</v>
      </c>
      <c r="F77" s="128">
        <v>50000</v>
      </c>
      <c r="G77" s="128">
        <f>(E77+F77)*D77</f>
        <v>150000</v>
      </c>
      <c r="H77" s="126"/>
      <c r="I77" s="126"/>
    </row>
    <row r="78" spans="1:9" ht="26.25" customHeight="1" x14ac:dyDescent="0.25">
      <c r="A78" s="108" t="s">
        <v>161</v>
      </c>
      <c r="B78" s="111"/>
      <c r="C78" s="111"/>
      <c r="D78" s="111"/>
      <c r="E78" s="111"/>
      <c r="F78" s="111"/>
      <c r="G78" s="111"/>
      <c r="H78" s="111"/>
      <c r="I78" s="112"/>
    </row>
    <row r="79" spans="1:9" ht="24" customHeight="1" x14ac:dyDescent="0.25">
      <c r="A79" s="121">
        <v>1</v>
      </c>
      <c r="B79" s="122" t="s">
        <v>29</v>
      </c>
      <c r="C79" s="123" t="s">
        <v>30</v>
      </c>
      <c r="D79" s="121">
        <v>1</v>
      </c>
      <c r="E79" s="124">
        <v>100000</v>
      </c>
      <c r="F79" s="128">
        <v>50000</v>
      </c>
      <c r="G79" s="128">
        <f>(E79+F79)*D79</f>
        <v>150000</v>
      </c>
      <c r="H79" s="126"/>
      <c r="I79" s="126"/>
    </row>
    <row r="80" spans="1:9" ht="24" customHeight="1" x14ac:dyDescent="0.25">
      <c r="A80" s="121">
        <v>2</v>
      </c>
      <c r="B80" s="122" t="s">
        <v>24</v>
      </c>
      <c r="C80" s="123" t="s">
        <v>43</v>
      </c>
      <c r="D80" s="121">
        <v>1</v>
      </c>
      <c r="E80" s="124">
        <v>100000</v>
      </c>
      <c r="F80" s="128">
        <v>50000</v>
      </c>
      <c r="G80" s="128">
        <f t="shared" ref="G80:G81" si="11">(E80+F80)*D80</f>
        <v>150000</v>
      </c>
      <c r="H80" s="126"/>
      <c r="I80" s="126"/>
    </row>
    <row r="81" spans="1:9" ht="24" customHeight="1" x14ac:dyDescent="0.25">
      <c r="A81" s="121">
        <v>3</v>
      </c>
      <c r="B81" s="122" t="s">
        <v>101</v>
      </c>
      <c r="C81" s="123" t="s">
        <v>102</v>
      </c>
      <c r="D81" s="121">
        <v>1</v>
      </c>
      <c r="E81" s="124">
        <v>100000</v>
      </c>
      <c r="F81" s="128">
        <v>50000</v>
      </c>
      <c r="G81" s="128">
        <f t="shared" si="11"/>
        <v>150000</v>
      </c>
      <c r="H81" s="126"/>
      <c r="I81" s="126"/>
    </row>
    <row r="82" spans="1:9" ht="26.25" customHeight="1" x14ac:dyDescent="0.25">
      <c r="A82" s="108" t="s">
        <v>162</v>
      </c>
      <c r="B82" s="109"/>
      <c r="C82" s="109"/>
      <c r="D82" s="109"/>
      <c r="E82" s="109"/>
      <c r="F82" s="109"/>
      <c r="G82" s="109"/>
      <c r="H82" s="109"/>
      <c r="I82" s="110"/>
    </row>
    <row r="83" spans="1:9" ht="23.25" customHeight="1" x14ac:dyDescent="0.25">
      <c r="A83" s="121">
        <v>1</v>
      </c>
      <c r="B83" s="122" t="s">
        <v>29</v>
      </c>
      <c r="C83" s="123" t="s">
        <v>30</v>
      </c>
      <c r="D83" s="121">
        <v>1</v>
      </c>
      <c r="E83" s="124">
        <v>100000</v>
      </c>
      <c r="F83" s="128">
        <v>50000</v>
      </c>
      <c r="G83" s="128">
        <f>(E83+F83)*D83</f>
        <v>150000</v>
      </c>
      <c r="H83" s="126"/>
      <c r="I83" s="126"/>
    </row>
    <row r="84" spans="1:9" ht="21" customHeight="1" x14ac:dyDescent="0.25">
      <c r="A84" s="121">
        <v>2</v>
      </c>
      <c r="B84" s="122" t="s">
        <v>24</v>
      </c>
      <c r="C84" s="123" t="s">
        <v>43</v>
      </c>
      <c r="D84" s="121">
        <v>1</v>
      </c>
      <c r="E84" s="133">
        <v>100000</v>
      </c>
      <c r="F84" s="128">
        <v>50000</v>
      </c>
      <c r="G84" s="128">
        <f t="shared" ref="G84" si="12">(E84+F84)*D84</f>
        <v>150000</v>
      </c>
      <c r="H84" s="126"/>
      <c r="I84" s="126"/>
    </row>
    <row r="85" spans="1:9" ht="26.25" customHeight="1" x14ac:dyDescent="0.25">
      <c r="A85" s="108" t="s">
        <v>163</v>
      </c>
      <c r="B85" s="109"/>
      <c r="C85" s="109"/>
      <c r="D85" s="109"/>
      <c r="E85" s="109"/>
      <c r="F85" s="109"/>
      <c r="G85" s="109"/>
      <c r="H85" s="109"/>
      <c r="I85" s="110"/>
    </row>
    <row r="86" spans="1:9" ht="24" customHeight="1" x14ac:dyDescent="0.25">
      <c r="A86" s="121">
        <v>1</v>
      </c>
      <c r="B86" s="122" t="s">
        <v>42</v>
      </c>
      <c r="C86" s="123" t="s">
        <v>41</v>
      </c>
      <c r="D86" s="121">
        <v>1</v>
      </c>
      <c r="E86" s="124">
        <v>150000</v>
      </c>
      <c r="F86" s="128">
        <v>50000</v>
      </c>
      <c r="G86" s="128">
        <f>(E86+F86)*D86</f>
        <v>200000</v>
      </c>
      <c r="H86" s="126"/>
      <c r="I86" s="126"/>
    </row>
    <row r="87" spans="1:9" ht="21" customHeight="1" x14ac:dyDescent="0.25">
      <c r="A87" s="121">
        <v>2</v>
      </c>
      <c r="B87" s="122" t="s">
        <v>64</v>
      </c>
      <c r="C87" s="123" t="s">
        <v>106</v>
      </c>
      <c r="D87" s="121">
        <v>1</v>
      </c>
      <c r="E87" s="124">
        <v>150000</v>
      </c>
      <c r="F87" s="128">
        <v>50000</v>
      </c>
      <c r="G87" s="128">
        <f t="shared" ref="G87:G88" si="13">(E87+F87)*D87</f>
        <v>200000</v>
      </c>
      <c r="H87" s="126"/>
      <c r="I87" s="126"/>
    </row>
    <row r="88" spans="1:9" ht="24" customHeight="1" x14ac:dyDescent="0.25">
      <c r="A88" s="121">
        <v>3</v>
      </c>
      <c r="B88" s="122" t="s">
        <v>49</v>
      </c>
      <c r="C88" s="123" t="s">
        <v>50</v>
      </c>
      <c r="D88" s="121">
        <v>1</v>
      </c>
      <c r="E88" s="124">
        <v>150000</v>
      </c>
      <c r="F88" s="128">
        <v>50000</v>
      </c>
      <c r="G88" s="128">
        <f t="shared" si="13"/>
        <v>200000</v>
      </c>
      <c r="H88" s="126"/>
      <c r="I88" s="126"/>
    </row>
    <row r="89" spans="1:9" ht="39.75" customHeight="1" x14ac:dyDescent="0.25">
      <c r="A89" s="130" t="s">
        <v>164</v>
      </c>
      <c r="B89" s="131"/>
      <c r="C89" s="131"/>
      <c r="D89" s="131"/>
      <c r="E89" s="131"/>
      <c r="F89" s="131"/>
      <c r="G89" s="131"/>
      <c r="H89" s="131"/>
      <c r="I89" s="132"/>
    </row>
    <row r="90" spans="1:9" ht="24" customHeight="1" x14ac:dyDescent="0.25">
      <c r="A90" s="121">
        <v>1</v>
      </c>
      <c r="B90" s="122" t="s">
        <v>45</v>
      </c>
      <c r="C90" s="123" t="s">
        <v>46</v>
      </c>
      <c r="D90" s="121">
        <v>1</v>
      </c>
      <c r="E90" s="124">
        <v>150000</v>
      </c>
      <c r="F90" s="128">
        <v>50000</v>
      </c>
      <c r="G90" s="128">
        <f>(E90+F90)*D90</f>
        <v>200000</v>
      </c>
      <c r="H90" s="129"/>
      <c r="I90" s="128"/>
    </row>
    <row r="91" spans="1:9" ht="24" customHeight="1" x14ac:dyDescent="0.25">
      <c r="A91" s="121">
        <v>2</v>
      </c>
      <c r="B91" s="122" t="s">
        <v>75</v>
      </c>
      <c r="C91" s="123" t="s">
        <v>76</v>
      </c>
      <c r="D91" s="121">
        <v>1</v>
      </c>
      <c r="E91" s="124">
        <v>150000</v>
      </c>
      <c r="F91" s="128">
        <v>50000</v>
      </c>
      <c r="G91" s="128">
        <f t="shared" ref="G91:G104" si="14">(E91+F91)*D91</f>
        <v>200000</v>
      </c>
      <c r="H91" s="129"/>
      <c r="I91" s="128"/>
    </row>
    <row r="92" spans="1:9" ht="24" customHeight="1" x14ac:dyDescent="0.25">
      <c r="A92" s="121">
        <v>3</v>
      </c>
      <c r="B92" s="122" t="s">
        <v>111</v>
      </c>
      <c r="C92" s="123" t="s">
        <v>110</v>
      </c>
      <c r="D92" s="121">
        <v>1</v>
      </c>
      <c r="E92" s="124">
        <v>50000</v>
      </c>
      <c r="F92" s="128">
        <v>50000</v>
      </c>
      <c r="G92" s="128">
        <f t="shared" si="14"/>
        <v>100000</v>
      </c>
      <c r="H92" s="129"/>
      <c r="I92" s="125" t="s">
        <v>61</v>
      </c>
    </row>
    <row r="93" spans="1:9" ht="24" customHeight="1" x14ac:dyDescent="0.25">
      <c r="A93" s="121">
        <v>4</v>
      </c>
      <c r="B93" s="122" t="s">
        <v>24</v>
      </c>
      <c r="C93" s="123" t="s">
        <v>25</v>
      </c>
      <c r="D93" s="121">
        <v>1</v>
      </c>
      <c r="E93" s="124">
        <v>150000</v>
      </c>
      <c r="F93" s="128">
        <v>50000</v>
      </c>
      <c r="G93" s="128">
        <f t="shared" si="14"/>
        <v>200000</v>
      </c>
      <c r="H93" s="129"/>
      <c r="I93" s="125"/>
    </row>
    <row r="94" spans="1:9" ht="24" customHeight="1" x14ac:dyDescent="0.25">
      <c r="A94" s="121">
        <v>5</v>
      </c>
      <c r="B94" s="122" t="s">
        <v>101</v>
      </c>
      <c r="C94" s="123" t="s">
        <v>102</v>
      </c>
      <c r="D94" s="121">
        <v>1</v>
      </c>
      <c r="E94" s="124">
        <v>150000</v>
      </c>
      <c r="F94" s="128">
        <v>50000</v>
      </c>
      <c r="G94" s="128">
        <f t="shared" si="14"/>
        <v>200000</v>
      </c>
      <c r="H94" s="129"/>
      <c r="I94" s="125"/>
    </row>
    <row r="95" spans="1:9" ht="24" customHeight="1" x14ac:dyDescent="0.25">
      <c r="A95" s="121">
        <v>6</v>
      </c>
      <c r="B95" s="122" t="s">
        <v>112</v>
      </c>
      <c r="C95" s="123" t="s">
        <v>113</v>
      </c>
      <c r="D95" s="121">
        <v>1</v>
      </c>
      <c r="E95" s="124">
        <v>50000</v>
      </c>
      <c r="F95" s="128">
        <v>50000</v>
      </c>
      <c r="G95" s="128">
        <f t="shared" si="14"/>
        <v>100000</v>
      </c>
      <c r="H95" s="129"/>
      <c r="I95" s="125" t="s">
        <v>61</v>
      </c>
    </row>
    <row r="96" spans="1:9" ht="24" customHeight="1" x14ac:dyDescent="0.25">
      <c r="A96" s="121">
        <v>7</v>
      </c>
      <c r="B96" s="122" t="s">
        <v>71</v>
      </c>
      <c r="C96" s="123" t="s">
        <v>35</v>
      </c>
      <c r="D96" s="121">
        <v>1</v>
      </c>
      <c r="E96" s="124">
        <v>150000</v>
      </c>
      <c r="F96" s="128">
        <v>50000</v>
      </c>
      <c r="G96" s="128">
        <f t="shared" si="14"/>
        <v>200000</v>
      </c>
      <c r="H96" s="129"/>
      <c r="I96" s="125"/>
    </row>
    <row r="97" spans="1:9" ht="24" customHeight="1" x14ac:dyDescent="0.25">
      <c r="A97" s="121">
        <v>8</v>
      </c>
      <c r="B97" s="122" t="s">
        <v>114</v>
      </c>
      <c r="C97" s="123" t="s">
        <v>115</v>
      </c>
      <c r="D97" s="121">
        <v>1</v>
      </c>
      <c r="E97" s="124">
        <v>150000</v>
      </c>
      <c r="F97" s="128">
        <v>50000</v>
      </c>
      <c r="G97" s="128">
        <f t="shared" si="14"/>
        <v>200000</v>
      </c>
      <c r="H97" s="129"/>
      <c r="I97" s="125"/>
    </row>
    <row r="98" spans="1:9" ht="24" customHeight="1" x14ac:dyDescent="0.25">
      <c r="A98" s="121">
        <v>9</v>
      </c>
      <c r="B98" s="122" t="s">
        <v>116</v>
      </c>
      <c r="C98" s="123" t="s">
        <v>117</v>
      </c>
      <c r="D98" s="121">
        <v>1</v>
      </c>
      <c r="E98" s="124">
        <v>50000</v>
      </c>
      <c r="F98" s="128">
        <v>50000</v>
      </c>
      <c r="G98" s="128">
        <f t="shared" si="14"/>
        <v>100000</v>
      </c>
      <c r="H98" s="129"/>
      <c r="I98" s="125" t="s">
        <v>61</v>
      </c>
    </row>
    <row r="99" spans="1:9" ht="24" customHeight="1" x14ac:dyDescent="0.25">
      <c r="A99" s="133">
        <v>10</v>
      </c>
      <c r="B99" s="122" t="s">
        <v>44</v>
      </c>
      <c r="C99" s="123" t="s">
        <v>33</v>
      </c>
      <c r="D99" s="121">
        <v>1</v>
      </c>
      <c r="E99" s="124">
        <v>150000</v>
      </c>
      <c r="F99" s="128">
        <v>50000</v>
      </c>
      <c r="G99" s="128">
        <f t="shared" si="14"/>
        <v>200000</v>
      </c>
      <c r="H99" s="129"/>
      <c r="I99" s="128"/>
    </row>
    <row r="100" spans="1:9" ht="24" customHeight="1" x14ac:dyDescent="0.25">
      <c r="A100" s="133">
        <v>11</v>
      </c>
      <c r="B100" s="122" t="s">
        <v>80</v>
      </c>
      <c r="C100" s="123" t="s">
        <v>63</v>
      </c>
      <c r="D100" s="121">
        <v>1</v>
      </c>
      <c r="E100" s="124">
        <v>150000</v>
      </c>
      <c r="F100" s="128">
        <v>50000</v>
      </c>
      <c r="G100" s="128">
        <f t="shared" si="14"/>
        <v>200000</v>
      </c>
      <c r="H100" s="129"/>
      <c r="I100" s="128"/>
    </row>
    <row r="101" spans="1:9" ht="24" customHeight="1" x14ac:dyDescent="0.25">
      <c r="A101" s="133">
        <v>12</v>
      </c>
      <c r="B101" s="122" t="s">
        <v>17</v>
      </c>
      <c r="C101" s="123" t="s">
        <v>18</v>
      </c>
      <c r="D101" s="121">
        <v>1</v>
      </c>
      <c r="E101" s="124">
        <v>150000</v>
      </c>
      <c r="F101" s="128">
        <v>50000</v>
      </c>
      <c r="G101" s="128">
        <f t="shared" si="14"/>
        <v>200000</v>
      </c>
      <c r="H101" s="129"/>
      <c r="I101" s="128"/>
    </row>
    <row r="102" spans="1:9" ht="24" customHeight="1" x14ac:dyDescent="0.25">
      <c r="A102" s="133">
        <v>13</v>
      </c>
      <c r="B102" s="122" t="s">
        <v>31</v>
      </c>
      <c r="C102" s="123" t="s">
        <v>16</v>
      </c>
      <c r="D102" s="121">
        <v>1</v>
      </c>
      <c r="E102" s="124">
        <v>150000</v>
      </c>
      <c r="F102" s="128">
        <v>50000</v>
      </c>
      <c r="G102" s="128">
        <f t="shared" si="14"/>
        <v>200000</v>
      </c>
      <c r="H102" s="129"/>
      <c r="I102" s="128"/>
    </row>
    <row r="103" spans="1:9" ht="24" customHeight="1" x14ac:dyDescent="0.25">
      <c r="A103" s="133">
        <v>14</v>
      </c>
      <c r="B103" s="122" t="s">
        <v>24</v>
      </c>
      <c r="C103" s="123" t="s">
        <v>119</v>
      </c>
      <c r="D103" s="121">
        <v>1</v>
      </c>
      <c r="E103" s="124">
        <v>150000</v>
      </c>
      <c r="F103" s="128">
        <v>50000</v>
      </c>
      <c r="G103" s="128">
        <f t="shared" si="14"/>
        <v>200000</v>
      </c>
      <c r="H103" s="129"/>
      <c r="I103" s="128"/>
    </row>
    <row r="104" spans="1:9" ht="24" customHeight="1" x14ac:dyDescent="0.25">
      <c r="A104" s="133">
        <v>15</v>
      </c>
      <c r="B104" s="122" t="s">
        <v>66</v>
      </c>
      <c r="C104" s="123" t="s">
        <v>67</v>
      </c>
      <c r="D104" s="121">
        <v>1</v>
      </c>
      <c r="E104" s="124">
        <v>150000</v>
      </c>
      <c r="F104" s="128">
        <v>50000</v>
      </c>
      <c r="G104" s="128">
        <f t="shared" si="14"/>
        <v>200000</v>
      </c>
      <c r="H104" s="129"/>
      <c r="I104" s="128"/>
    </row>
    <row r="105" spans="1:9" ht="26.25" customHeight="1" x14ac:dyDescent="0.25">
      <c r="A105" s="108" t="s">
        <v>165</v>
      </c>
      <c r="B105" s="109"/>
      <c r="C105" s="109"/>
      <c r="D105" s="109"/>
      <c r="E105" s="109"/>
      <c r="F105" s="109"/>
      <c r="G105" s="109"/>
      <c r="H105" s="109"/>
      <c r="I105" s="110"/>
    </row>
    <row r="106" spans="1:9" ht="21.75" customHeight="1" x14ac:dyDescent="0.25">
      <c r="A106" s="121">
        <v>1</v>
      </c>
      <c r="B106" s="122" t="s">
        <v>44</v>
      </c>
      <c r="C106" s="123" t="s">
        <v>33</v>
      </c>
      <c r="D106" s="121">
        <v>1</v>
      </c>
      <c r="E106" s="124">
        <v>100000</v>
      </c>
      <c r="F106" s="128">
        <v>50000</v>
      </c>
      <c r="G106" s="128">
        <f>(E106+F106)*D106</f>
        <v>150000</v>
      </c>
      <c r="H106" s="126"/>
      <c r="I106" s="126"/>
    </row>
    <row r="107" spans="1:9" ht="21.75" customHeight="1" x14ac:dyDescent="0.25">
      <c r="A107" s="121">
        <v>2</v>
      </c>
      <c r="B107" s="122" t="s">
        <v>80</v>
      </c>
      <c r="C107" s="123" t="s">
        <v>63</v>
      </c>
      <c r="D107" s="121">
        <v>1</v>
      </c>
      <c r="E107" s="124">
        <v>100000</v>
      </c>
      <c r="F107" s="128">
        <v>50000</v>
      </c>
      <c r="G107" s="128">
        <f t="shared" ref="G107:G108" si="15">(E107+F107)*D107</f>
        <v>150000</v>
      </c>
      <c r="H107" s="126"/>
      <c r="I107" s="126"/>
    </row>
    <row r="108" spans="1:9" ht="21.75" customHeight="1" x14ac:dyDescent="0.25">
      <c r="A108" s="121">
        <v>3</v>
      </c>
      <c r="B108" s="122" t="s">
        <v>47</v>
      </c>
      <c r="C108" s="123" t="s">
        <v>18</v>
      </c>
      <c r="D108" s="121">
        <v>1</v>
      </c>
      <c r="E108" s="124">
        <v>100000</v>
      </c>
      <c r="F108" s="128">
        <v>50000</v>
      </c>
      <c r="G108" s="128">
        <f t="shared" si="15"/>
        <v>150000</v>
      </c>
      <c r="H108" s="126"/>
      <c r="I108" s="126"/>
    </row>
    <row r="109" spans="1:9" ht="21.75" customHeight="1" x14ac:dyDescent="0.25">
      <c r="A109" s="121">
        <v>4</v>
      </c>
      <c r="B109" s="122" t="s">
        <v>24</v>
      </c>
      <c r="C109" s="123" t="s">
        <v>25</v>
      </c>
      <c r="D109" s="121">
        <v>1</v>
      </c>
      <c r="E109" s="124">
        <v>50000</v>
      </c>
      <c r="F109" s="128">
        <v>50000</v>
      </c>
      <c r="G109" s="128">
        <f>(E109+F109)*D109</f>
        <v>100000</v>
      </c>
      <c r="H109" s="126"/>
      <c r="I109" s="126"/>
    </row>
    <row r="110" spans="1:9" ht="21.75" customHeight="1" x14ac:dyDescent="0.25">
      <c r="A110" s="121">
        <v>5</v>
      </c>
      <c r="B110" s="122" t="s">
        <v>71</v>
      </c>
      <c r="C110" s="123" t="s">
        <v>35</v>
      </c>
      <c r="D110" s="121">
        <v>1</v>
      </c>
      <c r="E110" s="124">
        <v>50000</v>
      </c>
      <c r="F110" s="128">
        <v>50000</v>
      </c>
      <c r="G110" s="128">
        <f>(E110+F110)*D110</f>
        <v>100000</v>
      </c>
      <c r="H110" s="126"/>
      <c r="I110" s="126"/>
    </row>
    <row r="111" spans="1:9" ht="21.75" customHeight="1" x14ac:dyDescent="0.25">
      <c r="A111" s="121">
        <v>6</v>
      </c>
      <c r="B111" s="122" t="s">
        <v>42</v>
      </c>
      <c r="C111" s="123" t="s">
        <v>41</v>
      </c>
      <c r="D111" s="121">
        <v>1</v>
      </c>
      <c r="E111" s="124">
        <v>50000</v>
      </c>
      <c r="F111" s="128">
        <v>50000</v>
      </c>
      <c r="G111" s="128">
        <f t="shared" ref="G111:G115" si="16">(E111+F111)*D111</f>
        <v>100000</v>
      </c>
      <c r="H111" s="126"/>
      <c r="I111" s="126"/>
    </row>
    <row r="112" spans="1:9" ht="21.75" customHeight="1" x14ac:dyDescent="0.25">
      <c r="A112" s="121">
        <v>7</v>
      </c>
      <c r="B112" s="122" t="s">
        <v>29</v>
      </c>
      <c r="C112" s="123" t="s">
        <v>30</v>
      </c>
      <c r="D112" s="121">
        <v>1</v>
      </c>
      <c r="E112" s="124">
        <v>50000</v>
      </c>
      <c r="F112" s="128">
        <v>50000</v>
      </c>
      <c r="G112" s="128">
        <f t="shared" si="16"/>
        <v>100000</v>
      </c>
      <c r="H112" s="126"/>
      <c r="I112" s="126"/>
    </row>
    <row r="113" spans="1:9" ht="21.75" customHeight="1" x14ac:dyDescent="0.25">
      <c r="A113" s="121">
        <v>8</v>
      </c>
      <c r="B113" s="122" t="s">
        <v>42</v>
      </c>
      <c r="C113" s="123" t="s">
        <v>25</v>
      </c>
      <c r="D113" s="121">
        <v>1</v>
      </c>
      <c r="E113" s="124">
        <v>100000</v>
      </c>
      <c r="F113" s="128">
        <v>50000</v>
      </c>
      <c r="G113" s="128">
        <f t="shared" si="16"/>
        <v>150000</v>
      </c>
      <c r="H113" s="126"/>
      <c r="I113" s="126"/>
    </row>
    <row r="114" spans="1:9" ht="21.75" customHeight="1" x14ac:dyDescent="0.25">
      <c r="A114" s="121">
        <v>9</v>
      </c>
      <c r="B114" s="122" t="s">
        <v>71</v>
      </c>
      <c r="C114" s="123" t="s">
        <v>35</v>
      </c>
      <c r="D114" s="121">
        <v>1</v>
      </c>
      <c r="E114" s="124">
        <v>100000</v>
      </c>
      <c r="F114" s="128">
        <v>50000</v>
      </c>
      <c r="G114" s="128">
        <f t="shared" si="16"/>
        <v>150000</v>
      </c>
      <c r="H114" s="126"/>
      <c r="I114" s="126"/>
    </row>
    <row r="115" spans="1:9" ht="21.75" customHeight="1" x14ac:dyDescent="0.25">
      <c r="A115" s="121">
        <v>10</v>
      </c>
      <c r="B115" s="122" t="s">
        <v>64</v>
      </c>
      <c r="C115" s="123" t="s">
        <v>65</v>
      </c>
      <c r="D115" s="121">
        <v>1</v>
      </c>
      <c r="E115" s="133">
        <v>100000</v>
      </c>
      <c r="F115" s="128">
        <v>50000</v>
      </c>
      <c r="G115" s="128">
        <f t="shared" si="16"/>
        <v>150000</v>
      </c>
      <c r="H115" s="126"/>
      <c r="I115" s="126"/>
    </row>
    <row r="116" spans="1:9" ht="26.25" customHeight="1" x14ac:dyDescent="0.25">
      <c r="A116" s="108" t="s">
        <v>166</v>
      </c>
      <c r="B116" s="109"/>
      <c r="C116" s="109"/>
      <c r="D116" s="109"/>
      <c r="E116" s="109"/>
      <c r="F116" s="109"/>
      <c r="G116" s="109"/>
      <c r="H116" s="109"/>
      <c r="I116" s="110"/>
    </row>
    <row r="117" spans="1:9" ht="26.25" customHeight="1" x14ac:dyDescent="0.25">
      <c r="A117" s="121">
        <v>1</v>
      </c>
      <c r="B117" s="122" t="s">
        <v>29</v>
      </c>
      <c r="C117" s="123" t="s">
        <v>30</v>
      </c>
      <c r="D117" s="121">
        <v>1</v>
      </c>
      <c r="E117" s="124">
        <v>100000</v>
      </c>
      <c r="F117" s="128">
        <v>50000</v>
      </c>
      <c r="G117" s="128">
        <f>(E117+F117)*D117</f>
        <v>150000</v>
      </c>
      <c r="H117" s="126"/>
      <c r="I117" s="126"/>
    </row>
    <row r="118" spans="1:9" ht="24" customHeight="1" x14ac:dyDescent="0.25">
      <c r="A118" s="121">
        <v>2</v>
      </c>
      <c r="B118" s="122" t="s">
        <v>24</v>
      </c>
      <c r="C118" s="123" t="s">
        <v>43</v>
      </c>
      <c r="D118" s="121">
        <v>1</v>
      </c>
      <c r="E118" s="124">
        <v>100000</v>
      </c>
      <c r="F118" s="128">
        <v>50000</v>
      </c>
      <c r="G118" s="128">
        <f>(E118+F118)*D118</f>
        <v>150000</v>
      </c>
      <c r="H118" s="126"/>
      <c r="I118" s="126"/>
    </row>
    <row r="119" spans="1:9" ht="26.25" customHeight="1" x14ac:dyDescent="0.25">
      <c r="A119" s="121">
        <v>3</v>
      </c>
      <c r="B119" s="122" t="s">
        <v>42</v>
      </c>
      <c r="C119" s="123" t="s">
        <v>41</v>
      </c>
      <c r="D119" s="121">
        <v>1</v>
      </c>
      <c r="E119" s="124">
        <v>100000</v>
      </c>
      <c r="F119" s="128">
        <v>50000</v>
      </c>
      <c r="G119" s="128">
        <f t="shared" ref="G119:G121" si="17">(E119+F119)*D119</f>
        <v>150000</v>
      </c>
      <c r="H119" s="126"/>
      <c r="I119" s="126"/>
    </row>
    <row r="120" spans="1:9" ht="26.25" customHeight="1" x14ac:dyDescent="0.25">
      <c r="A120" s="121">
        <v>4</v>
      </c>
      <c r="B120" s="122" t="s">
        <v>29</v>
      </c>
      <c r="C120" s="123" t="s">
        <v>30</v>
      </c>
      <c r="D120" s="121">
        <v>1</v>
      </c>
      <c r="E120" s="124">
        <v>100000</v>
      </c>
      <c r="F120" s="128">
        <v>50000</v>
      </c>
      <c r="G120" s="128">
        <f t="shared" si="17"/>
        <v>150000</v>
      </c>
      <c r="H120" s="126"/>
      <c r="I120" s="126"/>
    </row>
    <row r="121" spans="1:9" ht="26.25" customHeight="1" x14ac:dyDescent="0.25">
      <c r="A121" s="121">
        <v>5</v>
      </c>
      <c r="B121" s="122" t="s">
        <v>64</v>
      </c>
      <c r="C121" s="123" t="s">
        <v>65</v>
      </c>
      <c r="D121" s="121">
        <v>1</v>
      </c>
      <c r="E121" s="124">
        <v>100000</v>
      </c>
      <c r="F121" s="128">
        <v>50000</v>
      </c>
      <c r="G121" s="128">
        <f t="shared" si="17"/>
        <v>150000</v>
      </c>
      <c r="H121" s="126"/>
      <c r="I121" s="126"/>
    </row>
    <row r="122" spans="1:9" ht="24.75" customHeight="1" x14ac:dyDescent="0.25">
      <c r="A122" s="108" t="s">
        <v>183</v>
      </c>
      <c r="B122" s="109"/>
      <c r="C122" s="109"/>
      <c r="D122" s="109"/>
      <c r="E122" s="109"/>
      <c r="F122" s="109"/>
      <c r="G122" s="109"/>
      <c r="H122" s="109"/>
      <c r="I122" s="110"/>
    </row>
    <row r="123" spans="1:9" ht="25.5" customHeight="1" x14ac:dyDescent="0.25">
      <c r="A123" s="121">
        <v>1</v>
      </c>
      <c r="B123" s="122" t="s">
        <v>24</v>
      </c>
      <c r="C123" s="123" t="s">
        <v>119</v>
      </c>
      <c r="D123" s="121">
        <v>1</v>
      </c>
      <c r="E123" s="124">
        <v>100000</v>
      </c>
      <c r="F123" s="128">
        <v>50000</v>
      </c>
      <c r="G123" s="128">
        <f>(E123+F123)*D123</f>
        <v>150000</v>
      </c>
      <c r="H123" s="129"/>
      <c r="I123" s="128"/>
    </row>
    <row r="124" spans="1:9" ht="26.25" customHeight="1" x14ac:dyDescent="0.25">
      <c r="A124" s="121">
        <v>2</v>
      </c>
      <c r="B124" s="122" t="s">
        <v>72</v>
      </c>
      <c r="C124" s="123" t="s">
        <v>30</v>
      </c>
      <c r="D124" s="121">
        <v>1</v>
      </c>
      <c r="E124" s="124">
        <v>100000</v>
      </c>
      <c r="F124" s="128">
        <v>50000</v>
      </c>
      <c r="G124" s="128">
        <f t="shared" ref="G124:G130" si="18">(E124+F124)*D124</f>
        <v>150000</v>
      </c>
      <c r="H124" s="129"/>
      <c r="I124" s="128"/>
    </row>
    <row r="125" spans="1:9" ht="26.25" customHeight="1" x14ac:dyDescent="0.25">
      <c r="A125" s="121">
        <v>3</v>
      </c>
      <c r="B125" s="122" t="s">
        <v>64</v>
      </c>
      <c r="C125" s="123" t="s">
        <v>65</v>
      </c>
      <c r="D125" s="121">
        <v>1</v>
      </c>
      <c r="E125" s="124">
        <v>100000</v>
      </c>
      <c r="F125" s="128">
        <v>50000</v>
      </c>
      <c r="G125" s="128">
        <f t="shared" si="18"/>
        <v>150000</v>
      </c>
      <c r="H125" s="129"/>
      <c r="I125" s="125"/>
    </row>
    <row r="126" spans="1:9" ht="26.25" customHeight="1" x14ac:dyDescent="0.25">
      <c r="A126" s="121">
        <v>4</v>
      </c>
      <c r="B126" s="122" t="s">
        <v>44</v>
      </c>
      <c r="C126" s="123" t="s">
        <v>33</v>
      </c>
      <c r="D126" s="121">
        <v>1</v>
      </c>
      <c r="E126" s="124">
        <v>100000</v>
      </c>
      <c r="F126" s="128">
        <v>50000</v>
      </c>
      <c r="G126" s="128">
        <f t="shared" si="18"/>
        <v>150000</v>
      </c>
      <c r="H126" s="129"/>
      <c r="I126" s="125"/>
    </row>
    <row r="127" spans="1:9" ht="23.25" customHeight="1" x14ac:dyDescent="0.25">
      <c r="A127" s="121">
        <v>5</v>
      </c>
      <c r="B127" s="122" t="s">
        <v>80</v>
      </c>
      <c r="C127" s="123" t="s">
        <v>63</v>
      </c>
      <c r="D127" s="121">
        <v>1</v>
      </c>
      <c r="E127" s="124">
        <v>100000</v>
      </c>
      <c r="F127" s="128">
        <v>50000</v>
      </c>
      <c r="G127" s="128">
        <f t="shared" si="18"/>
        <v>150000</v>
      </c>
      <c r="H127" s="129"/>
      <c r="I127" s="125"/>
    </row>
    <row r="128" spans="1:9" ht="26.25" customHeight="1" x14ac:dyDescent="0.25">
      <c r="A128" s="121">
        <v>6</v>
      </c>
      <c r="B128" s="122" t="s">
        <v>127</v>
      </c>
      <c r="C128" s="123" t="s">
        <v>97</v>
      </c>
      <c r="D128" s="121">
        <v>1</v>
      </c>
      <c r="E128" s="124">
        <v>50000</v>
      </c>
      <c r="F128" s="128">
        <v>50000</v>
      </c>
      <c r="G128" s="128">
        <f t="shared" si="18"/>
        <v>100000</v>
      </c>
      <c r="H128" s="129"/>
      <c r="I128" s="125" t="s">
        <v>61</v>
      </c>
    </row>
    <row r="129" spans="1:9" ht="26.25" customHeight="1" x14ac:dyDescent="0.25">
      <c r="A129" s="121">
        <v>7</v>
      </c>
      <c r="B129" s="122" t="s">
        <v>49</v>
      </c>
      <c r="C129" s="123" t="s">
        <v>50</v>
      </c>
      <c r="D129" s="121">
        <v>1</v>
      </c>
      <c r="E129" s="124">
        <v>100000</v>
      </c>
      <c r="F129" s="128">
        <v>50000</v>
      </c>
      <c r="G129" s="128">
        <f t="shared" si="18"/>
        <v>150000</v>
      </c>
      <c r="H129" s="129"/>
      <c r="I129" s="125"/>
    </row>
    <row r="130" spans="1:9" ht="26.25" customHeight="1" x14ac:dyDescent="0.25">
      <c r="A130" s="121">
        <v>8</v>
      </c>
      <c r="B130" s="122" t="s">
        <v>64</v>
      </c>
      <c r="C130" s="123" t="s">
        <v>65</v>
      </c>
      <c r="D130" s="121">
        <v>1</v>
      </c>
      <c r="E130" s="124">
        <v>100000</v>
      </c>
      <c r="F130" s="128">
        <v>50000</v>
      </c>
      <c r="G130" s="128">
        <f t="shared" si="18"/>
        <v>150000</v>
      </c>
      <c r="H130" s="129"/>
      <c r="I130" s="125"/>
    </row>
    <row r="131" spans="1:9" ht="26.25" customHeight="1" x14ac:dyDescent="0.25">
      <c r="A131" s="108" t="s">
        <v>167</v>
      </c>
      <c r="B131" s="109"/>
      <c r="C131" s="109"/>
      <c r="D131" s="109"/>
      <c r="E131" s="109"/>
      <c r="F131" s="109"/>
      <c r="G131" s="109"/>
      <c r="H131" s="109"/>
      <c r="I131" s="110"/>
    </row>
    <row r="132" spans="1:9" ht="26.25" customHeight="1" x14ac:dyDescent="0.25">
      <c r="A132" s="121">
        <v>1</v>
      </c>
      <c r="B132" s="122" t="s">
        <v>15</v>
      </c>
      <c r="C132" s="123" t="s">
        <v>16</v>
      </c>
      <c r="D132" s="121">
        <v>1</v>
      </c>
      <c r="E132" s="124">
        <v>100000</v>
      </c>
      <c r="F132" s="128">
        <v>50000</v>
      </c>
      <c r="G132" s="128">
        <f>(E132+F132)*D132</f>
        <v>150000</v>
      </c>
      <c r="H132" s="126"/>
      <c r="I132" s="126"/>
    </row>
    <row r="133" spans="1:9" ht="26.25" customHeight="1" x14ac:dyDescent="0.25">
      <c r="A133" s="121">
        <v>2</v>
      </c>
      <c r="B133" s="122" t="s">
        <v>42</v>
      </c>
      <c r="C133" s="123" t="s">
        <v>41</v>
      </c>
      <c r="D133" s="121">
        <v>1</v>
      </c>
      <c r="E133" s="124">
        <v>100000</v>
      </c>
      <c r="F133" s="128">
        <v>50000</v>
      </c>
      <c r="G133" s="128">
        <f t="shared" ref="G133:G134" si="19">(E133+F133)*D133</f>
        <v>150000</v>
      </c>
      <c r="H133" s="126"/>
      <c r="I133" s="126"/>
    </row>
    <row r="134" spans="1:9" ht="26.25" customHeight="1" x14ac:dyDescent="0.25">
      <c r="A134" s="121">
        <v>3</v>
      </c>
      <c r="B134" s="122" t="s">
        <v>131</v>
      </c>
      <c r="C134" s="123" t="s">
        <v>102</v>
      </c>
      <c r="D134" s="121">
        <v>1</v>
      </c>
      <c r="E134" s="124">
        <v>100000</v>
      </c>
      <c r="F134" s="128">
        <v>50000</v>
      </c>
      <c r="G134" s="128">
        <f t="shared" si="19"/>
        <v>150000</v>
      </c>
      <c r="H134" s="126"/>
      <c r="I134" s="126"/>
    </row>
    <row r="135" spans="1:9" ht="43.5" customHeight="1" x14ac:dyDescent="0.25">
      <c r="A135" s="130" t="s">
        <v>184</v>
      </c>
      <c r="B135" s="131"/>
      <c r="C135" s="131"/>
      <c r="D135" s="131"/>
      <c r="E135" s="131"/>
      <c r="F135" s="131"/>
      <c r="G135" s="131"/>
      <c r="H135" s="131"/>
      <c r="I135" s="132"/>
    </row>
    <row r="136" spans="1:9" ht="26.25" customHeight="1" x14ac:dyDescent="0.25">
      <c r="A136" s="121">
        <v>1</v>
      </c>
      <c r="B136" s="134" t="s">
        <v>42</v>
      </c>
      <c r="C136" s="135" t="s">
        <v>25</v>
      </c>
      <c r="D136" s="121">
        <v>1</v>
      </c>
      <c r="E136" s="124">
        <v>150000</v>
      </c>
      <c r="F136" s="128">
        <v>50000</v>
      </c>
      <c r="G136" s="128">
        <f>(E136+F136)*D136</f>
        <v>200000</v>
      </c>
      <c r="H136" s="114"/>
      <c r="I136" s="114"/>
    </row>
    <row r="137" spans="1:9" ht="26.25" customHeight="1" x14ac:dyDescent="0.25">
      <c r="A137" s="121">
        <v>2</v>
      </c>
      <c r="B137" s="134" t="s">
        <v>71</v>
      </c>
      <c r="C137" s="135" t="s">
        <v>35</v>
      </c>
      <c r="D137" s="121">
        <v>1</v>
      </c>
      <c r="E137" s="124">
        <v>150000</v>
      </c>
      <c r="F137" s="128">
        <v>50000</v>
      </c>
      <c r="G137" s="128">
        <f t="shared" ref="G137:G140" si="20">(E137+F137)*D137</f>
        <v>200000</v>
      </c>
      <c r="H137" s="114"/>
      <c r="I137" s="114"/>
    </row>
    <row r="138" spans="1:9" ht="24" customHeight="1" x14ac:dyDescent="0.25">
      <c r="A138" s="121">
        <v>3</v>
      </c>
      <c r="B138" s="134" t="s">
        <v>32</v>
      </c>
      <c r="C138" s="135" t="s">
        <v>33</v>
      </c>
      <c r="D138" s="121">
        <v>1</v>
      </c>
      <c r="E138" s="124">
        <v>150000</v>
      </c>
      <c r="F138" s="128">
        <v>50000</v>
      </c>
      <c r="G138" s="128">
        <f t="shared" si="20"/>
        <v>200000</v>
      </c>
      <c r="H138" s="114"/>
      <c r="I138" s="114"/>
    </row>
    <row r="139" spans="1:9" ht="26.25" customHeight="1" x14ac:dyDescent="0.25">
      <c r="A139" s="121">
        <v>4</v>
      </c>
      <c r="B139" s="134" t="s">
        <v>80</v>
      </c>
      <c r="C139" s="135" t="s">
        <v>63</v>
      </c>
      <c r="D139" s="121">
        <v>1</v>
      </c>
      <c r="E139" s="124">
        <v>150000</v>
      </c>
      <c r="F139" s="128">
        <v>50000</v>
      </c>
      <c r="G139" s="128">
        <f t="shared" si="20"/>
        <v>200000</v>
      </c>
      <c r="H139" s="114"/>
      <c r="I139" s="114"/>
    </row>
    <row r="140" spans="1:9" ht="26.25" customHeight="1" x14ac:dyDescent="0.25">
      <c r="A140" s="121">
        <v>5</v>
      </c>
      <c r="B140" s="134" t="s">
        <v>96</v>
      </c>
      <c r="C140" s="135" t="s">
        <v>97</v>
      </c>
      <c r="D140" s="121">
        <v>1</v>
      </c>
      <c r="E140" s="124">
        <v>50000</v>
      </c>
      <c r="F140" s="128">
        <v>50000</v>
      </c>
      <c r="G140" s="128">
        <f t="shared" si="20"/>
        <v>100000</v>
      </c>
      <c r="H140" s="114"/>
      <c r="I140" s="125" t="s">
        <v>61</v>
      </c>
    </row>
    <row r="141" spans="1:9" ht="26.25" customHeight="1" x14ac:dyDescent="0.25">
      <c r="A141" s="121">
        <v>6</v>
      </c>
      <c r="B141" s="122" t="s">
        <v>15</v>
      </c>
      <c r="C141" s="123" t="s">
        <v>16</v>
      </c>
      <c r="D141" s="121">
        <v>1</v>
      </c>
      <c r="E141" s="124">
        <v>150000</v>
      </c>
      <c r="F141" s="128">
        <v>50000</v>
      </c>
      <c r="G141" s="128">
        <f>(E141+F141)*D141</f>
        <v>200000</v>
      </c>
      <c r="H141" s="129"/>
      <c r="I141" s="128"/>
    </row>
    <row r="142" spans="1:9" ht="22.5" customHeight="1" x14ac:dyDescent="0.25">
      <c r="A142" s="121">
        <v>7</v>
      </c>
      <c r="B142" s="122" t="s">
        <v>29</v>
      </c>
      <c r="C142" s="123" t="s">
        <v>30</v>
      </c>
      <c r="D142" s="121">
        <v>1</v>
      </c>
      <c r="E142" s="124">
        <v>150000</v>
      </c>
      <c r="F142" s="128">
        <v>50000</v>
      </c>
      <c r="G142" s="128">
        <f t="shared" ref="G142:G143" si="21">(E142+F142)*D142</f>
        <v>200000</v>
      </c>
      <c r="H142" s="129"/>
      <c r="I142" s="128"/>
    </row>
    <row r="143" spans="1:9" ht="26.25" customHeight="1" x14ac:dyDescent="0.25">
      <c r="A143" s="121">
        <v>8</v>
      </c>
      <c r="B143" s="122" t="s">
        <v>131</v>
      </c>
      <c r="C143" s="123" t="s">
        <v>102</v>
      </c>
      <c r="D143" s="121">
        <v>1</v>
      </c>
      <c r="E143" s="133">
        <v>150000</v>
      </c>
      <c r="F143" s="128">
        <v>50000</v>
      </c>
      <c r="G143" s="128">
        <f t="shared" si="21"/>
        <v>200000</v>
      </c>
      <c r="H143" s="129"/>
      <c r="I143" s="128"/>
    </row>
    <row r="144" spans="1:9" ht="26.25" customHeight="1" x14ac:dyDescent="0.25">
      <c r="A144" s="108" t="s">
        <v>168</v>
      </c>
      <c r="B144" s="109"/>
      <c r="C144" s="109"/>
      <c r="D144" s="109"/>
      <c r="E144" s="109"/>
      <c r="F144" s="109"/>
      <c r="G144" s="109"/>
      <c r="H144" s="109"/>
      <c r="I144" s="110"/>
    </row>
    <row r="145" spans="1:9" ht="22.5" customHeight="1" x14ac:dyDescent="0.25">
      <c r="A145" s="121">
        <v>1</v>
      </c>
      <c r="B145" s="134" t="s">
        <v>42</v>
      </c>
      <c r="C145" s="135" t="s">
        <v>25</v>
      </c>
      <c r="D145" s="121">
        <v>1</v>
      </c>
      <c r="E145" s="124">
        <v>100000</v>
      </c>
      <c r="F145" s="128">
        <v>50000</v>
      </c>
      <c r="G145" s="128">
        <f>(E145+F145)*D145</f>
        <v>150000</v>
      </c>
      <c r="H145" s="114"/>
      <c r="I145" s="114"/>
    </row>
    <row r="146" spans="1:9" ht="24" customHeight="1" x14ac:dyDescent="0.25">
      <c r="A146" s="121">
        <v>2</v>
      </c>
      <c r="B146" s="134" t="s">
        <v>71</v>
      </c>
      <c r="C146" s="135" t="s">
        <v>35</v>
      </c>
      <c r="D146" s="121">
        <v>1</v>
      </c>
      <c r="E146" s="124">
        <v>100000</v>
      </c>
      <c r="F146" s="128">
        <v>50000</v>
      </c>
      <c r="G146" s="128">
        <f t="shared" ref="G146:G150" si="22">(E146+F146)*D146</f>
        <v>150000</v>
      </c>
      <c r="H146" s="114"/>
      <c r="I146" s="114"/>
    </row>
    <row r="147" spans="1:9" ht="24" customHeight="1" x14ac:dyDescent="0.25">
      <c r="A147" s="121">
        <v>3</v>
      </c>
      <c r="B147" s="134" t="s">
        <v>47</v>
      </c>
      <c r="C147" s="135" t="s">
        <v>18</v>
      </c>
      <c r="D147" s="121">
        <v>1</v>
      </c>
      <c r="E147" s="124">
        <v>100000</v>
      </c>
      <c r="F147" s="128">
        <v>50000</v>
      </c>
      <c r="G147" s="128">
        <f t="shared" si="22"/>
        <v>150000</v>
      </c>
      <c r="H147" s="114"/>
      <c r="I147" s="114"/>
    </row>
    <row r="148" spans="1:9" ht="24" customHeight="1" x14ac:dyDescent="0.25">
      <c r="A148" s="121">
        <v>4</v>
      </c>
      <c r="B148" s="134" t="s">
        <v>42</v>
      </c>
      <c r="C148" s="135" t="s">
        <v>41</v>
      </c>
      <c r="D148" s="121">
        <v>1</v>
      </c>
      <c r="E148" s="124">
        <v>100000</v>
      </c>
      <c r="F148" s="128">
        <v>50000</v>
      </c>
      <c r="G148" s="128">
        <f t="shared" si="22"/>
        <v>150000</v>
      </c>
      <c r="H148" s="114"/>
      <c r="I148" s="114"/>
    </row>
    <row r="149" spans="1:9" ht="24" customHeight="1" x14ac:dyDescent="0.25">
      <c r="A149" s="121">
        <v>5</v>
      </c>
      <c r="B149" s="122" t="s">
        <v>131</v>
      </c>
      <c r="C149" s="123" t="s">
        <v>102</v>
      </c>
      <c r="D149" s="121">
        <v>1</v>
      </c>
      <c r="E149" s="124">
        <v>100000</v>
      </c>
      <c r="F149" s="128">
        <v>50000</v>
      </c>
      <c r="G149" s="128">
        <f t="shared" si="22"/>
        <v>150000</v>
      </c>
      <c r="H149" s="114"/>
      <c r="I149" s="125"/>
    </row>
    <row r="150" spans="1:9" ht="24" customHeight="1" x14ac:dyDescent="0.25">
      <c r="A150" s="121">
        <v>6</v>
      </c>
      <c r="B150" s="122" t="s">
        <v>134</v>
      </c>
      <c r="C150" s="123" t="s">
        <v>135</v>
      </c>
      <c r="D150" s="121">
        <v>1</v>
      </c>
      <c r="E150" s="124">
        <v>50000</v>
      </c>
      <c r="F150" s="128">
        <v>50000</v>
      </c>
      <c r="G150" s="128">
        <f t="shared" si="22"/>
        <v>100000</v>
      </c>
      <c r="H150" s="129"/>
      <c r="I150" s="125" t="s">
        <v>61</v>
      </c>
    </row>
    <row r="151" spans="1:9" ht="26.25" customHeight="1" x14ac:dyDescent="0.25">
      <c r="A151" s="108" t="s">
        <v>169</v>
      </c>
      <c r="B151" s="111"/>
      <c r="C151" s="111"/>
      <c r="D151" s="111"/>
      <c r="E151" s="111"/>
      <c r="F151" s="111"/>
      <c r="G151" s="111"/>
      <c r="H151" s="111"/>
      <c r="I151" s="112"/>
    </row>
    <row r="152" spans="1:9" ht="24" customHeight="1" x14ac:dyDescent="0.25">
      <c r="A152" s="121">
        <v>1</v>
      </c>
      <c r="B152" s="122" t="s">
        <v>29</v>
      </c>
      <c r="C152" s="123" t="s">
        <v>30</v>
      </c>
      <c r="D152" s="121">
        <v>1</v>
      </c>
      <c r="E152" s="124">
        <v>150000</v>
      </c>
      <c r="F152" s="128">
        <v>50000</v>
      </c>
      <c r="G152" s="128">
        <f>(E152+F152)*D152</f>
        <v>200000</v>
      </c>
      <c r="H152" s="126"/>
      <c r="I152" s="126"/>
    </row>
    <row r="153" spans="1:9" ht="24" customHeight="1" x14ac:dyDescent="0.25">
      <c r="A153" s="121">
        <v>2</v>
      </c>
      <c r="B153" s="122" t="s">
        <v>42</v>
      </c>
      <c r="C153" s="123" t="s">
        <v>43</v>
      </c>
      <c r="D153" s="121">
        <v>1</v>
      </c>
      <c r="E153" s="124">
        <v>150000</v>
      </c>
      <c r="F153" s="128">
        <v>50000</v>
      </c>
      <c r="G153" s="128">
        <f t="shared" ref="G153:G154" si="23">(E153+F153)*D153</f>
        <v>200000</v>
      </c>
      <c r="H153" s="126"/>
      <c r="I153" s="126"/>
    </row>
    <row r="154" spans="1:9" ht="24" customHeight="1" x14ac:dyDescent="0.25">
      <c r="A154" s="121">
        <v>3</v>
      </c>
      <c r="B154" s="122" t="s">
        <v>49</v>
      </c>
      <c r="C154" s="123" t="s">
        <v>50</v>
      </c>
      <c r="D154" s="121">
        <v>1</v>
      </c>
      <c r="E154" s="124">
        <v>150000</v>
      </c>
      <c r="F154" s="128">
        <v>50000</v>
      </c>
      <c r="G154" s="128">
        <f t="shared" si="23"/>
        <v>200000</v>
      </c>
      <c r="H154" s="126"/>
      <c r="I154" s="126"/>
    </row>
    <row r="155" spans="1:9" ht="26.25" customHeight="1" x14ac:dyDescent="0.25">
      <c r="A155" s="108" t="s">
        <v>170</v>
      </c>
      <c r="B155" s="109"/>
      <c r="C155" s="109"/>
      <c r="D155" s="109"/>
      <c r="E155" s="109"/>
      <c r="F155" s="109"/>
      <c r="G155" s="109"/>
      <c r="H155" s="109"/>
      <c r="I155" s="110"/>
    </row>
    <row r="156" spans="1:9" ht="23.25" customHeight="1" x14ac:dyDescent="0.25">
      <c r="A156" s="121">
        <v>1</v>
      </c>
      <c r="B156" s="122" t="s">
        <v>42</v>
      </c>
      <c r="C156" s="123" t="s">
        <v>41</v>
      </c>
      <c r="D156" s="121">
        <v>1</v>
      </c>
      <c r="E156" s="124">
        <v>100000</v>
      </c>
      <c r="F156" s="128">
        <v>50000</v>
      </c>
      <c r="G156" s="128">
        <f>(E156+F156)*D156</f>
        <v>150000</v>
      </c>
      <c r="H156" s="129"/>
      <c r="I156" s="128"/>
    </row>
    <row r="157" spans="1:9" ht="23.25" customHeight="1" x14ac:dyDescent="0.25">
      <c r="A157" s="121">
        <v>2</v>
      </c>
      <c r="B157" s="122" t="s">
        <v>131</v>
      </c>
      <c r="C157" s="123" t="s">
        <v>102</v>
      </c>
      <c r="D157" s="121">
        <v>1</v>
      </c>
      <c r="E157" s="124">
        <v>100000</v>
      </c>
      <c r="F157" s="128">
        <v>50000</v>
      </c>
      <c r="G157" s="128">
        <f t="shared" ref="G157:G158" si="24">(E157+F157)*D157</f>
        <v>150000</v>
      </c>
      <c r="H157" s="129"/>
      <c r="I157" s="128"/>
    </row>
    <row r="158" spans="1:9" ht="21" customHeight="1" x14ac:dyDescent="0.25">
      <c r="A158" s="121">
        <v>3</v>
      </c>
      <c r="B158" s="122" t="s">
        <v>134</v>
      </c>
      <c r="C158" s="123" t="s">
        <v>135</v>
      </c>
      <c r="D158" s="121">
        <v>1</v>
      </c>
      <c r="E158" s="124">
        <v>50000</v>
      </c>
      <c r="F158" s="128">
        <v>50000</v>
      </c>
      <c r="G158" s="128">
        <f t="shared" si="24"/>
        <v>100000</v>
      </c>
      <c r="H158" s="129"/>
      <c r="I158" s="128" t="s">
        <v>61</v>
      </c>
    </row>
    <row r="159" spans="1:9" ht="26.25" customHeight="1" x14ac:dyDescent="0.25">
      <c r="A159" s="108" t="s">
        <v>171</v>
      </c>
      <c r="B159" s="109"/>
      <c r="C159" s="109"/>
      <c r="D159" s="109"/>
      <c r="E159" s="109"/>
      <c r="F159" s="109"/>
      <c r="G159" s="109"/>
      <c r="H159" s="109"/>
      <c r="I159" s="110"/>
    </row>
    <row r="160" spans="1:9" ht="24" customHeight="1" x14ac:dyDescent="0.25">
      <c r="A160" s="121">
        <v>1</v>
      </c>
      <c r="B160" s="122" t="s">
        <v>42</v>
      </c>
      <c r="C160" s="123" t="s">
        <v>41</v>
      </c>
      <c r="D160" s="121">
        <v>1</v>
      </c>
      <c r="E160" s="124">
        <v>100000</v>
      </c>
      <c r="F160" s="128">
        <v>50000</v>
      </c>
      <c r="G160" s="128">
        <f>(E160+F160)*D160</f>
        <v>150000</v>
      </c>
      <c r="H160" s="126"/>
      <c r="I160" s="126"/>
    </row>
    <row r="161" spans="1:9" ht="22.5" customHeight="1" x14ac:dyDescent="0.25">
      <c r="A161" s="121">
        <v>2</v>
      </c>
      <c r="B161" s="122" t="s">
        <v>29</v>
      </c>
      <c r="C161" s="123" t="s">
        <v>30</v>
      </c>
      <c r="D161" s="121">
        <v>1</v>
      </c>
      <c r="E161" s="124">
        <v>100000</v>
      </c>
      <c r="F161" s="128">
        <v>50000</v>
      </c>
      <c r="G161" s="128">
        <f t="shared" ref="G161:G162" si="25">(E161+F161)*D161</f>
        <v>150000</v>
      </c>
      <c r="H161" s="126"/>
      <c r="I161" s="126"/>
    </row>
    <row r="162" spans="1:9" ht="24" customHeight="1" x14ac:dyDescent="0.25">
      <c r="A162" s="121">
        <v>3</v>
      </c>
      <c r="B162" s="122" t="s">
        <v>71</v>
      </c>
      <c r="C162" s="123" t="s">
        <v>35</v>
      </c>
      <c r="D162" s="121">
        <v>1</v>
      </c>
      <c r="E162" s="124">
        <v>100000</v>
      </c>
      <c r="F162" s="128">
        <v>50000</v>
      </c>
      <c r="G162" s="128">
        <f t="shared" si="25"/>
        <v>150000</v>
      </c>
      <c r="H162" s="126"/>
      <c r="I162" s="126"/>
    </row>
    <row r="163" spans="1:9" ht="26.25" customHeight="1" x14ac:dyDescent="0.25">
      <c r="A163" s="108" t="s">
        <v>172</v>
      </c>
      <c r="B163" s="109"/>
      <c r="C163" s="109"/>
      <c r="D163" s="109"/>
      <c r="E163" s="109"/>
      <c r="F163" s="109"/>
      <c r="G163" s="109"/>
      <c r="H163" s="109"/>
      <c r="I163" s="110"/>
    </row>
    <row r="164" spans="1:9" ht="22.5" customHeight="1" x14ac:dyDescent="0.25">
      <c r="A164" s="121">
        <v>1</v>
      </c>
      <c r="B164" s="122" t="s">
        <v>32</v>
      </c>
      <c r="C164" s="123" t="s">
        <v>33</v>
      </c>
      <c r="D164" s="121">
        <v>1</v>
      </c>
      <c r="E164" s="124">
        <v>100000</v>
      </c>
      <c r="F164" s="128">
        <v>50000</v>
      </c>
      <c r="G164" s="128">
        <f>(E164+F164)*D164</f>
        <v>150000</v>
      </c>
      <c r="H164" s="126"/>
      <c r="I164" s="126"/>
    </row>
    <row r="165" spans="1:9" ht="22.5" customHeight="1" x14ac:dyDescent="0.25">
      <c r="A165" s="121">
        <v>2</v>
      </c>
      <c r="B165" s="122" t="s">
        <v>80</v>
      </c>
      <c r="C165" s="123" t="s">
        <v>63</v>
      </c>
      <c r="D165" s="121">
        <v>1</v>
      </c>
      <c r="E165" s="124">
        <v>100000</v>
      </c>
      <c r="F165" s="128">
        <v>50000</v>
      </c>
      <c r="G165" s="128">
        <f t="shared" ref="G165" si="26">(E165+F165)*D165</f>
        <v>150000</v>
      </c>
      <c r="H165" s="126"/>
      <c r="I165" s="126"/>
    </row>
    <row r="166" spans="1:9" ht="23.25" customHeight="1" x14ac:dyDescent="0.25">
      <c r="A166" s="108" t="s">
        <v>173</v>
      </c>
      <c r="B166" s="111"/>
      <c r="C166" s="111"/>
      <c r="D166" s="111"/>
      <c r="E166" s="111"/>
      <c r="F166" s="111"/>
      <c r="G166" s="111"/>
      <c r="H166" s="111"/>
      <c r="I166" s="112"/>
    </row>
    <row r="167" spans="1:9" ht="21" customHeight="1" x14ac:dyDescent="0.25">
      <c r="A167" s="121">
        <v>1</v>
      </c>
      <c r="B167" s="134" t="s">
        <v>42</v>
      </c>
      <c r="C167" s="135" t="s">
        <v>25</v>
      </c>
      <c r="D167" s="121">
        <v>1</v>
      </c>
      <c r="E167" s="124">
        <v>100000</v>
      </c>
      <c r="F167" s="128">
        <v>50000</v>
      </c>
      <c r="G167" s="128">
        <f>(E167+F167)*D167</f>
        <v>150000</v>
      </c>
      <c r="H167" s="114"/>
      <c r="I167" s="114"/>
    </row>
    <row r="168" spans="1:9" ht="21" customHeight="1" x14ac:dyDescent="0.25">
      <c r="A168" s="121">
        <v>2</v>
      </c>
      <c r="B168" s="134" t="s">
        <v>52</v>
      </c>
      <c r="C168" s="135" t="s">
        <v>40</v>
      </c>
      <c r="D168" s="121">
        <v>1</v>
      </c>
      <c r="E168" s="124">
        <v>100000</v>
      </c>
      <c r="F168" s="128">
        <v>50000</v>
      </c>
      <c r="G168" s="128">
        <f t="shared" ref="G168:G171" si="27">(E168+F168)*D168</f>
        <v>150000</v>
      </c>
      <c r="H168" s="114"/>
      <c r="I168" s="114"/>
    </row>
    <row r="169" spans="1:9" ht="18.75" customHeight="1" x14ac:dyDescent="0.25">
      <c r="A169" s="121">
        <v>3</v>
      </c>
      <c r="B169" s="134" t="s">
        <v>47</v>
      </c>
      <c r="C169" s="135" t="s">
        <v>18</v>
      </c>
      <c r="D169" s="121">
        <v>1</v>
      </c>
      <c r="E169" s="124">
        <v>100000</v>
      </c>
      <c r="F169" s="128">
        <v>50000</v>
      </c>
      <c r="G169" s="128">
        <f t="shared" si="27"/>
        <v>150000</v>
      </c>
      <c r="H169" s="114"/>
      <c r="I169" s="114"/>
    </row>
    <row r="170" spans="1:9" ht="21" customHeight="1" x14ac:dyDescent="0.25">
      <c r="A170" s="121">
        <v>4</v>
      </c>
      <c r="B170" s="134" t="s">
        <v>42</v>
      </c>
      <c r="C170" s="135" t="s">
        <v>41</v>
      </c>
      <c r="D170" s="121">
        <v>1</v>
      </c>
      <c r="E170" s="124">
        <v>50000</v>
      </c>
      <c r="F170" s="128">
        <v>50000</v>
      </c>
      <c r="G170" s="128">
        <f t="shared" si="27"/>
        <v>100000</v>
      </c>
      <c r="H170" s="114"/>
      <c r="I170" s="114"/>
    </row>
    <row r="171" spans="1:9" ht="21" customHeight="1" x14ac:dyDescent="0.25">
      <c r="A171" s="121">
        <v>5</v>
      </c>
      <c r="B171" s="134" t="s">
        <v>49</v>
      </c>
      <c r="C171" s="135" t="s">
        <v>50</v>
      </c>
      <c r="D171" s="121">
        <v>1</v>
      </c>
      <c r="E171" s="124">
        <v>50000</v>
      </c>
      <c r="F171" s="128">
        <v>50000</v>
      </c>
      <c r="G171" s="128">
        <f t="shared" si="27"/>
        <v>100000</v>
      </c>
      <c r="H171" s="114"/>
      <c r="I171" s="125"/>
    </row>
    <row r="172" spans="1:9" ht="20.25" customHeight="1" x14ac:dyDescent="0.25">
      <c r="A172" s="121">
        <v>6</v>
      </c>
      <c r="B172" s="122" t="s">
        <v>70</v>
      </c>
      <c r="C172" s="123" t="s">
        <v>106</v>
      </c>
      <c r="D172" s="121">
        <v>1</v>
      </c>
      <c r="E172" s="124">
        <v>50000</v>
      </c>
      <c r="F172" s="128">
        <v>50000</v>
      </c>
      <c r="G172" s="128">
        <f>(E172+F172)*D172</f>
        <v>100000</v>
      </c>
      <c r="H172" s="129"/>
      <c r="I172" s="128"/>
    </row>
    <row r="173" spans="1:9" ht="21" customHeight="1" x14ac:dyDescent="0.25">
      <c r="A173" s="121">
        <v>7</v>
      </c>
      <c r="B173" s="122" t="s">
        <v>29</v>
      </c>
      <c r="C173" s="123" t="s">
        <v>30</v>
      </c>
      <c r="D173" s="121">
        <v>1</v>
      </c>
      <c r="E173" s="124">
        <v>50000</v>
      </c>
      <c r="F173" s="128">
        <v>50000</v>
      </c>
      <c r="G173" s="128">
        <f t="shared" ref="G173:G175" si="28">(E173+F173)*D173</f>
        <v>100000</v>
      </c>
      <c r="H173" s="129"/>
      <c r="I173" s="128"/>
    </row>
    <row r="174" spans="1:9" ht="21" customHeight="1" x14ac:dyDescent="0.25">
      <c r="A174" s="121">
        <v>8</v>
      </c>
      <c r="B174" s="122" t="s">
        <v>34</v>
      </c>
      <c r="C174" s="123" t="s">
        <v>35</v>
      </c>
      <c r="D174" s="121">
        <v>1</v>
      </c>
      <c r="E174" s="124">
        <v>50000</v>
      </c>
      <c r="F174" s="128">
        <v>50000</v>
      </c>
      <c r="G174" s="128">
        <f t="shared" si="28"/>
        <v>100000</v>
      </c>
      <c r="H174" s="129"/>
      <c r="I174" s="128"/>
    </row>
    <row r="175" spans="1:9" ht="21" customHeight="1" x14ac:dyDescent="0.25">
      <c r="A175" s="121">
        <v>9</v>
      </c>
      <c r="B175" s="122" t="s">
        <v>142</v>
      </c>
      <c r="C175" s="136" t="s">
        <v>135</v>
      </c>
      <c r="D175" s="126">
        <v>1</v>
      </c>
      <c r="E175" s="133">
        <v>50000</v>
      </c>
      <c r="F175" s="133">
        <v>50000</v>
      </c>
      <c r="G175" s="128">
        <f t="shared" si="28"/>
        <v>100000</v>
      </c>
      <c r="H175" s="129"/>
      <c r="I175" s="128" t="s">
        <v>61</v>
      </c>
    </row>
    <row r="176" spans="1:9" ht="26.25" customHeight="1" x14ac:dyDescent="0.25">
      <c r="A176" s="108" t="s">
        <v>174</v>
      </c>
      <c r="B176" s="109"/>
      <c r="C176" s="109"/>
      <c r="D176" s="109"/>
      <c r="E176" s="109"/>
      <c r="F176" s="109"/>
      <c r="G176" s="109"/>
      <c r="H176" s="109"/>
      <c r="I176" s="110"/>
    </row>
    <row r="177" spans="1:9" ht="26.25" customHeight="1" x14ac:dyDescent="0.25">
      <c r="A177" s="121">
        <v>1</v>
      </c>
      <c r="B177" s="122" t="s">
        <v>42</v>
      </c>
      <c r="C177" s="123" t="s">
        <v>41</v>
      </c>
      <c r="D177" s="121">
        <v>1</v>
      </c>
      <c r="E177" s="124">
        <v>100000</v>
      </c>
      <c r="F177" s="128">
        <v>50000</v>
      </c>
      <c r="G177" s="128">
        <f>(E177+F177)*D177</f>
        <v>150000</v>
      </c>
      <c r="H177" s="126"/>
      <c r="I177" s="126"/>
    </row>
    <row r="178" spans="1:9" ht="26.25" customHeight="1" x14ac:dyDescent="0.25">
      <c r="A178" s="121">
        <v>2</v>
      </c>
      <c r="B178" s="122" t="s">
        <v>64</v>
      </c>
      <c r="C178" s="123" t="s">
        <v>65</v>
      </c>
      <c r="D178" s="121">
        <v>1</v>
      </c>
      <c r="E178" s="124">
        <v>100000</v>
      </c>
      <c r="F178" s="128">
        <v>50000</v>
      </c>
      <c r="G178" s="128">
        <f>(E178+F178)*D178</f>
        <v>150000</v>
      </c>
      <c r="H178" s="126"/>
      <c r="I178" s="126"/>
    </row>
    <row r="179" spans="1:9" ht="26.25" customHeight="1" x14ac:dyDescent="0.25">
      <c r="A179" s="108" t="s">
        <v>175</v>
      </c>
      <c r="B179" s="109"/>
      <c r="C179" s="109"/>
      <c r="D179" s="109"/>
      <c r="E179" s="109"/>
      <c r="F179" s="109"/>
      <c r="G179" s="109"/>
      <c r="H179" s="109"/>
      <c r="I179" s="110"/>
    </row>
    <row r="180" spans="1:9" ht="26.25" customHeight="1" x14ac:dyDescent="0.25">
      <c r="A180" s="121">
        <v>1</v>
      </c>
      <c r="B180" s="122" t="s">
        <v>146</v>
      </c>
      <c r="C180" s="123" t="s">
        <v>39</v>
      </c>
      <c r="D180" s="121">
        <v>1</v>
      </c>
      <c r="E180" s="124">
        <v>150000</v>
      </c>
      <c r="F180" s="128"/>
      <c r="G180" s="124">
        <v>150000</v>
      </c>
      <c r="H180" s="126"/>
      <c r="I180" s="126" t="s">
        <v>151</v>
      </c>
    </row>
    <row r="181" spans="1:9" ht="26.25" customHeight="1" x14ac:dyDescent="0.25">
      <c r="A181" s="121">
        <v>2</v>
      </c>
      <c r="B181" s="122" t="s">
        <v>52</v>
      </c>
      <c r="C181" s="123" t="s">
        <v>40</v>
      </c>
      <c r="D181" s="121">
        <v>1</v>
      </c>
      <c r="E181" s="124">
        <v>150000</v>
      </c>
      <c r="F181" s="128"/>
      <c r="G181" s="124">
        <v>150000</v>
      </c>
      <c r="H181" s="126"/>
      <c r="I181" s="126"/>
    </row>
    <row r="182" spans="1:9" ht="26.25" customHeight="1" x14ac:dyDescent="0.25">
      <c r="A182" s="121">
        <v>3</v>
      </c>
      <c r="B182" s="122" t="s">
        <v>147</v>
      </c>
      <c r="C182" s="123" t="s">
        <v>148</v>
      </c>
      <c r="D182" s="121">
        <v>1</v>
      </c>
      <c r="E182" s="124">
        <v>150000</v>
      </c>
      <c r="F182" s="128"/>
      <c r="G182" s="124">
        <v>150000</v>
      </c>
      <c r="H182" s="126"/>
      <c r="I182" s="126"/>
    </row>
    <row r="183" spans="1:9" ht="26.25" customHeight="1" x14ac:dyDescent="0.25">
      <c r="A183" s="121">
        <v>4</v>
      </c>
      <c r="B183" s="122" t="s">
        <v>149</v>
      </c>
      <c r="C183" s="136" t="s">
        <v>54</v>
      </c>
      <c r="D183" s="126">
        <v>1</v>
      </c>
      <c r="E183" s="124">
        <v>150000</v>
      </c>
      <c r="F183" s="122"/>
      <c r="G183" s="125">
        <v>150000</v>
      </c>
      <c r="H183" s="126"/>
      <c r="I183" s="126"/>
    </row>
    <row r="184" spans="1:9" ht="26.25" customHeight="1" x14ac:dyDescent="0.25">
      <c r="A184" s="125"/>
      <c r="B184" s="118" t="s">
        <v>6</v>
      </c>
      <c r="C184" s="119"/>
      <c r="D184" s="120"/>
      <c r="E184" s="114"/>
      <c r="F184" s="137"/>
      <c r="G184" s="155">
        <v>22300000</v>
      </c>
      <c r="H184" s="129"/>
      <c r="I184" s="129"/>
    </row>
    <row r="185" spans="1:9" ht="26.25" customHeight="1" x14ac:dyDescent="0.25">
      <c r="A185" s="138" t="s">
        <v>176</v>
      </c>
      <c r="B185" s="139"/>
      <c r="C185" s="139"/>
      <c r="D185" s="139"/>
      <c r="E185" s="139"/>
      <c r="F185" s="139"/>
      <c r="G185" s="139"/>
      <c r="H185" s="139"/>
      <c r="I185" s="140"/>
    </row>
    <row r="186" spans="1:9" ht="15.75" x14ac:dyDescent="0.25">
      <c r="A186" s="141"/>
      <c r="B186" s="141"/>
      <c r="C186" s="141"/>
      <c r="D186" s="141"/>
      <c r="E186" s="142"/>
      <c r="F186" s="142"/>
      <c r="G186" s="142"/>
      <c r="H186" s="142"/>
      <c r="I186" s="142"/>
    </row>
    <row r="187" spans="1:9" ht="15.75" x14ac:dyDescent="0.25">
      <c r="A187" s="143"/>
      <c r="B187" s="144"/>
      <c r="C187" s="144"/>
      <c r="D187" s="144"/>
      <c r="E187" s="145" t="s">
        <v>55</v>
      </c>
      <c r="F187" s="145"/>
      <c r="G187" s="145"/>
      <c r="H187" s="145"/>
      <c r="I187" s="145"/>
    </row>
    <row r="188" spans="1:9" ht="15.75" x14ac:dyDescent="0.25">
      <c r="A188" s="146" t="s">
        <v>7</v>
      </c>
      <c r="B188" s="146"/>
      <c r="C188" s="146"/>
      <c r="D188" s="147" t="s">
        <v>8</v>
      </c>
      <c r="E188" s="147"/>
      <c r="F188" s="148" t="s">
        <v>9</v>
      </c>
      <c r="G188" s="148"/>
      <c r="H188" s="147" t="s">
        <v>10</v>
      </c>
      <c r="I188" s="147"/>
    </row>
    <row r="189" spans="1:9" ht="15.75" x14ac:dyDescent="0.25">
      <c r="A189" s="143"/>
      <c r="B189" s="149"/>
      <c r="C189" s="149"/>
      <c r="D189" s="150"/>
      <c r="E189" s="150"/>
      <c r="F189" s="151"/>
      <c r="G189" s="151"/>
      <c r="H189" s="150"/>
      <c r="I189" s="150"/>
    </row>
    <row r="190" spans="1:9" ht="15.75" x14ac:dyDescent="0.25">
      <c r="A190" s="143"/>
      <c r="B190" s="149"/>
      <c r="C190" s="149"/>
      <c r="D190" s="150"/>
      <c r="E190" s="150"/>
      <c r="F190" s="151"/>
      <c r="G190" s="151"/>
      <c r="H190" s="150"/>
      <c r="I190" s="150"/>
    </row>
    <row r="191" spans="1:9" ht="15.75" x14ac:dyDescent="0.25">
      <c r="A191" s="143"/>
      <c r="B191" s="149"/>
      <c r="C191" s="149"/>
      <c r="D191" s="150"/>
      <c r="E191" s="150"/>
      <c r="F191" s="151"/>
      <c r="G191" s="151"/>
      <c r="H191" s="150"/>
      <c r="I191" s="150"/>
    </row>
    <row r="192" spans="1:9" ht="15.75" x14ac:dyDescent="0.25">
      <c r="A192" s="143"/>
      <c r="B192" s="149"/>
      <c r="C192" s="149"/>
      <c r="D192" s="150"/>
      <c r="E192" s="150"/>
      <c r="F192" s="151"/>
      <c r="G192" s="151"/>
      <c r="H192" s="150"/>
      <c r="I192" s="150"/>
    </row>
    <row r="193" spans="1:9" ht="15.75" x14ac:dyDescent="0.25">
      <c r="A193" s="152" t="s">
        <v>11</v>
      </c>
      <c r="B193" s="152"/>
      <c r="C193" s="152"/>
      <c r="D193" s="147" t="s">
        <v>12</v>
      </c>
      <c r="E193" s="147"/>
      <c r="F193" s="147" t="s">
        <v>13</v>
      </c>
      <c r="G193" s="147"/>
      <c r="H193" s="147" t="s">
        <v>56</v>
      </c>
      <c r="I193" s="147"/>
    </row>
  </sheetData>
  <mergeCells count="46">
    <mergeCell ref="A176:I176"/>
    <mergeCell ref="A179:I179"/>
    <mergeCell ref="A3:D3"/>
    <mergeCell ref="A1:D1"/>
    <mergeCell ref="A2:D2"/>
    <mergeCell ref="A144:I144"/>
    <mergeCell ref="A151:I151"/>
    <mergeCell ref="A155:I155"/>
    <mergeCell ref="A159:I159"/>
    <mergeCell ref="A163:I163"/>
    <mergeCell ref="A166:I166"/>
    <mergeCell ref="A89:I89"/>
    <mergeCell ref="A105:I105"/>
    <mergeCell ref="A116:I116"/>
    <mergeCell ref="A122:I122"/>
    <mergeCell ref="A131:I131"/>
    <mergeCell ref="A135:I135"/>
    <mergeCell ref="A66:I66"/>
    <mergeCell ref="A69:I69"/>
    <mergeCell ref="A72:I72"/>
    <mergeCell ref="A78:I78"/>
    <mergeCell ref="A82:I82"/>
    <mergeCell ref="A85:I85"/>
    <mergeCell ref="A42:I42"/>
    <mergeCell ref="A46:I46"/>
    <mergeCell ref="A55:I55"/>
    <mergeCell ref="A58:I58"/>
    <mergeCell ref="A193:C193"/>
    <mergeCell ref="D193:E193"/>
    <mergeCell ref="F193:G193"/>
    <mergeCell ref="H193:I193"/>
    <mergeCell ref="A7:I7"/>
    <mergeCell ref="A12:I12"/>
    <mergeCell ref="A16:I16"/>
    <mergeCell ref="A26:I26"/>
    <mergeCell ref="A33:I33"/>
    <mergeCell ref="A5:I5"/>
    <mergeCell ref="B6:C6"/>
    <mergeCell ref="B184:D184"/>
    <mergeCell ref="A185:I185"/>
    <mergeCell ref="E187:I187"/>
    <mergeCell ref="A188:C188"/>
    <mergeCell ref="D188:E188"/>
    <mergeCell ref="F188:G188"/>
    <mergeCell ref="H188:I188"/>
    <mergeCell ref="A39:I39"/>
  </mergeCells>
  <pageMargins left="0.2" right="0.1" top="0.5" bottom="0.2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workbookViewId="0">
      <selection activeCell="G153" sqref="G153"/>
    </sheetView>
  </sheetViews>
  <sheetFormatPr defaultRowHeight="15" x14ac:dyDescent="0.25"/>
  <cols>
    <col min="5" max="5" width="12.42578125" customWidth="1"/>
    <col min="6" max="7" width="11.28515625" customWidth="1"/>
    <col min="8" max="8" width="12.28515625" customWidth="1"/>
  </cols>
  <sheetData>
    <row r="1" spans="1:9" ht="16.5" x14ac:dyDescent="0.25">
      <c r="A1" s="6">
        <v>1</v>
      </c>
      <c r="B1" s="23" t="s">
        <v>38</v>
      </c>
      <c r="C1" s="29" t="s">
        <v>39</v>
      </c>
      <c r="D1" s="6">
        <v>1</v>
      </c>
      <c r="E1" s="24">
        <v>150000</v>
      </c>
      <c r="F1" s="19"/>
      <c r="G1" s="24">
        <v>150000</v>
      </c>
      <c r="H1" s="73"/>
      <c r="I1" s="69" t="s">
        <v>151</v>
      </c>
    </row>
    <row r="2" spans="1:9" ht="16.5" x14ac:dyDescent="0.25">
      <c r="A2" s="6">
        <v>2</v>
      </c>
      <c r="B2" s="23" t="s">
        <v>34</v>
      </c>
      <c r="C2" s="29" t="s">
        <v>35</v>
      </c>
      <c r="D2" s="6">
        <v>1</v>
      </c>
      <c r="E2" s="24">
        <v>150000</v>
      </c>
      <c r="F2" s="19"/>
      <c r="G2" s="24">
        <v>150000</v>
      </c>
      <c r="H2" s="73"/>
      <c r="I2" s="73"/>
    </row>
    <row r="3" spans="1:9" ht="16.5" x14ac:dyDescent="0.25">
      <c r="A3" s="32">
        <v>3</v>
      </c>
      <c r="B3" s="26" t="s">
        <v>52</v>
      </c>
      <c r="C3" s="29" t="s">
        <v>40</v>
      </c>
      <c r="D3" s="6">
        <v>1</v>
      </c>
      <c r="E3" s="24">
        <v>150000</v>
      </c>
      <c r="F3" s="19"/>
      <c r="G3" s="24">
        <v>150000</v>
      </c>
      <c r="H3" s="73"/>
      <c r="I3" s="73"/>
    </row>
    <row r="4" spans="1:9" ht="16.5" x14ac:dyDescent="0.25">
      <c r="A4" s="6">
        <v>4</v>
      </c>
      <c r="B4" s="23" t="s">
        <v>53</v>
      </c>
      <c r="C4" s="29" t="s">
        <v>54</v>
      </c>
      <c r="D4" s="6">
        <v>1</v>
      </c>
      <c r="E4" s="24">
        <v>150000</v>
      </c>
      <c r="F4" s="19"/>
      <c r="G4" s="24">
        <v>150000</v>
      </c>
      <c r="H4" s="73"/>
      <c r="I4" s="73"/>
    </row>
    <row r="5" spans="1:9" ht="16.5" x14ac:dyDescent="0.25">
      <c r="A5" s="6">
        <v>1</v>
      </c>
      <c r="B5" s="23" t="s">
        <v>24</v>
      </c>
      <c r="C5" s="29" t="s">
        <v>41</v>
      </c>
      <c r="D5" s="6">
        <v>1</v>
      </c>
      <c r="E5" s="24">
        <v>100000</v>
      </c>
      <c r="F5" s="28">
        <v>50000</v>
      </c>
      <c r="G5" s="28">
        <f>E5+F5</f>
        <v>150000</v>
      </c>
      <c r="H5" s="73"/>
      <c r="I5" s="73"/>
    </row>
    <row r="6" spans="1:9" ht="16.5" x14ac:dyDescent="0.25">
      <c r="A6" s="6">
        <v>2</v>
      </c>
      <c r="B6" s="23" t="s">
        <v>34</v>
      </c>
      <c r="C6" s="29" t="s">
        <v>35</v>
      </c>
      <c r="D6" s="6">
        <v>1</v>
      </c>
      <c r="E6" s="24">
        <v>100000</v>
      </c>
      <c r="F6" s="28">
        <v>50000</v>
      </c>
      <c r="G6" s="28">
        <f t="shared" ref="G6:G7" si="0">E6+F6</f>
        <v>150000</v>
      </c>
      <c r="H6" s="73"/>
      <c r="I6" s="73"/>
    </row>
    <row r="7" spans="1:9" ht="16.5" x14ac:dyDescent="0.25">
      <c r="A7" s="32">
        <v>3</v>
      </c>
      <c r="B7" s="23" t="s">
        <v>17</v>
      </c>
      <c r="C7" s="29" t="s">
        <v>18</v>
      </c>
      <c r="D7" s="6">
        <v>1</v>
      </c>
      <c r="E7" s="24">
        <v>100000</v>
      </c>
      <c r="F7" s="28">
        <v>50000</v>
      </c>
      <c r="G7" s="28">
        <f t="shared" si="0"/>
        <v>150000</v>
      </c>
      <c r="H7" s="73"/>
      <c r="I7" s="73"/>
    </row>
    <row r="8" spans="1:9" ht="16.5" x14ac:dyDescent="0.25">
      <c r="A8" s="6">
        <v>1</v>
      </c>
      <c r="B8" s="23" t="s">
        <v>15</v>
      </c>
      <c r="C8" s="29" t="s">
        <v>16</v>
      </c>
      <c r="D8" s="6">
        <v>1</v>
      </c>
      <c r="E8" s="24">
        <v>100000</v>
      </c>
      <c r="F8" s="28">
        <v>50000</v>
      </c>
      <c r="G8" s="28">
        <f>E8+F8</f>
        <v>150000</v>
      </c>
      <c r="H8" s="25"/>
      <c r="I8" s="25"/>
    </row>
    <row r="9" spans="1:9" ht="16.5" x14ac:dyDescent="0.25">
      <c r="A9" s="6">
        <v>2</v>
      </c>
      <c r="B9" s="23" t="s">
        <v>29</v>
      </c>
      <c r="C9" s="29" t="s">
        <v>30</v>
      </c>
      <c r="D9" s="6">
        <v>1</v>
      </c>
      <c r="E9" s="24">
        <v>100000</v>
      </c>
      <c r="F9" s="28">
        <v>50000</v>
      </c>
      <c r="G9" s="28">
        <f t="shared" ref="G9:G16" si="1">E9+F9</f>
        <v>150000</v>
      </c>
      <c r="H9" s="25"/>
      <c r="I9" s="25"/>
    </row>
    <row r="10" spans="1:9" ht="16.5" x14ac:dyDescent="0.25">
      <c r="A10" s="6">
        <v>3</v>
      </c>
      <c r="B10" s="23" t="s">
        <v>59</v>
      </c>
      <c r="C10" s="29" t="s">
        <v>60</v>
      </c>
      <c r="D10" s="6">
        <v>1</v>
      </c>
      <c r="E10" s="24">
        <v>50000</v>
      </c>
      <c r="F10" s="28">
        <v>50000</v>
      </c>
      <c r="G10" s="28">
        <f t="shared" si="1"/>
        <v>100000</v>
      </c>
      <c r="H10" s="25"/>
      <c r="I10" s="76" t="s">
        <v>61</v>
      </c>
    </row>
    <row r="11" spans="1:9" ht="16.5" x14ac:dyDescent="0.25">
      <c r="A11" s="6">
        <v>4</v>
      </c>
      <c r="B11" s="23" t="s">
        <v>44</v>
      </c>
      <c r="C11" s="29" t="s">
        <v>33</v>
      </c>
      <c r="D11" s="6">
        <v>1</v>
      </c>
      <c r="E11" s="24">
        <v>100000</v>
      </c>
      <c r="F11" s="28">
        <v>50000</v>
      </c>
      <c r="G11" s="28">
        <f t="shared" si="1"/>
        <v>150000</v>
      </c>
      <c r="H11" s="25"/>
      <c r="I11" s="76"/>
    </row>
    <row r="12" spans="1:9" ht="16.5" x14ac:dyDescent="0.25">
      <c r="A12" s="6">
        <v>5</v>
      </c>
      <c r="B12" s="23" t="s">
        <v>62</v>
      </c>
      <c r="C12" s="29" t="s">
        <v>63</v>
      </c>
      <c r="D12" s="6">
        <v>1</v>
      </c>
      <c r="E12" s="24">
        <v>100000</v>
      </c>
      <c r="F12" s="28">
        <v>50000</v>
      </c>
      <c r="G12" s="28">
        <f t="shared" si="1"/>
        <v>150000</v>
      </c>
      <c r="H12" s="25"/>
      <c r="I12" s="76"/>
    </row>
    <row r="13" spans="1:9" ht="16.5" x14ac:dyDescent="0.25">
      <c r="A13" s="6">
        <v>6</v>
      </c>
      <c r="B13" s="23" t="s">
        <v>17</v>
      </c>
      <c r="C13" s="29" t="s">
        <v>18</v>
      </c>
      <c r="D13" s="6">
        <v>1</v>
      </c>
      <c r="E13" s="24">
        <v>100000</v>
      </c>
      <c r="F13" s="28">
        <v>50000</v>
      </c>
      <c r="G13" s="28">
        <f t="shared" si="1"/>
        <v>150000</v>
      </c>
      <c r="H13" s="25"/>
      <c r="I13" s="76"/>
    </row>
    <row r="14" spans="1:9" ht="16.5" x14ac:dyDescent="0.25">
      <c r="A14" s="6">
        <v>7</v>
      </c>
      <c r="B14" s="23" t="s">
        <v>49</v>
      </c>
      <c r="C14" s="29" t="s">
        <v>50</v>
      </c>
      <c r="D14" s="6">
        <v>1</v>
      </c>
      <c r="E14" s="24">
        <v>100000</v>
      </c>
      <c r="F14" s="28">
        <v>50000</v>
      </c>
      <c r="G14" s="28">
        <f t="shared" si="1"/>
        <v>150000</v>
      </c>
      <c r="H14" s="25"/>
      <c r="I14" s="76"/>
    </row>
    <row r="15" spans="1:9" ht="16.5" x14ac:dyDescent="0.25">
      <c r="A15" s="6">
        <v>8</v>
      </c>
      <c r="B15" s="23" t="s">
        <v>64</v>
      </c>
      <c r="C15" s="29" t="s">
        <v>65</v>
      </c>
      <c r="D15" s="6">
        <v>1</v>
      </c>
      <c r="E15" s="24">
        <v>100000</v>
      </c>
      <c r="F15" s="28">
        <v>50000</v>
      </c>
      <c r="G15" s="28">
        <f t="shared" si="1"/>
        <v>150000</v>
      </c>
      <c r="H15" s="25"/>
      <c r="I15" s="76"/>
    </row>
    <row r="16" spans="1:9" ht="16.5" x14ac:dyDescent="0.25">
      <c r="A16" s="6">
        <v>9</v>
      </c>
      <c r="B16" s="23" t="s">
        <v>66</v>
      </c>
      <c r="C16" s="29" t="s">
        <v>67</v>
      </c>
      <c r="D16" s="6">
        <v>1</v>
      </c>
      <c r="E16" s="24">
        <v>100000</v>
      </c>
      <c r="F16" s="28">
        <v>50000</v>
      </c>
      <c r="G16" s="28">
        <f t="shared" si="1"/>
        <v>150000</v>
      </c>
      <c r="H16" s="25"/>
      <c r="I16" s="76"/>
    </row>
    <row r="17" spans="1:9" ht="16.5" x14ac:dyDescent="0.25">
      <c r="A17" s="6">
        <v>1</v>
      </c>
      <c r="B17" s="23" t="s">
        <v>24</v>
      </c>
      <c r="C17" s="29" t="s">
        <v>25</v>
      </c>
      <c r="D17" s="6">
        <v>1</v>
      </c>
      <c r="E17" s="24">
        <v>50000</v>
      </c>
      <c r="F17" s="28">
        <v>50000</v>
      </c>
      <c r="G17" s="28">
        <f>E17+F17</f>
        <v>100000</v>
      </c>
      <c r="H17" s="32"/>
      <c r="I17" s="32"/>
    </row>
    <row r="18" spans="1:9" ht="16.5" x14ac:dyDescent="0.25">
      <c r="A18" s="6">
        <v>2</v>
      </c>
      <c r="B18" s="23" t="s">
        <v>15</v>
      </c>
      <c r="C18" s="29" t="s">
        <v>16</v>
      </c>
      <c r="D18" s="6">
        <v>1</v>
      </c>
      <c r="E18" s="24">
        <v>50000</v>
      </c>
      <c r="F18" s="28">
        <v>50000</v>
      </c>
      <c r="G18" s="28">
        <f t="shared" ref="G18:G19" si="2">E18+F18</f>
        <v>100000</v>
      </c>
      <c r="H18" s="32"/>
      <c r="I18" s="32"/>
    </row>
    <row r="19" spans="1:9" ht="16.5" x14ac:dyDescent="0.25">
      <c r="A19" s="6">
        <v>3</v>
      </c>
      <c r="B19" s="23" t="s">
        <v>49</v>
      </c>
      <c r="C19" s="29" t="s">
        <v>50</v>
      </c>
      <c r="D19" s="6">
        <v>1</v>
      </c>
      <c r="E19" s="24">
        <v>50000</v>
      </c>
      <c r="F19" s="28">
        <v>50000</v>
      </c>
      <c r="G19" s="28">
        <f t="shared" si="2"/>
        <v>100000</v>
      </c>
      <c r="H19" s="32"/>
      <c r="I19" s="32"/>
    </row>
    <row r="20" spans="1:9" ht="16.5" x14ac:dyDescent="0.25">
      <c r="A20" s="6">
        <v>4</v>
      </c>
      <c r="B20" s="23" t="s">
        <v>70</v>
      </c>
      <c r="C20" s="29" t="s">
        <v>65</v>
      </c>
      <c r="D20" s="6">
        <v>1</v>
      </c>
      <c r="E20" s="24">
        <v>50000</v>
      </c>
      <c r="F20" s="28">
        <v>50000</v>
      </c>
      <c r="G20" s="28">
        <f>E20+F20</f>
        <v>100000</v>
      </c>
      <c r="H20" s="32"/>
      <c r="I20" s="32"/>
    </row>
    <row r="21" spans="1:9" ht="16.5" x14ac:dyDescent="0.25">
      <c r="A21" s="6">
        <v>5</v>
      </c>
      <c r="B21" s="23" t="s">
        <v>42</v>
      </c>
      <c r="C21" s="29" t="s">
        <v>41</v>
      </c>
      <c r="D21" s="6">
        <v>1</v>
      </c>
      <c r="E21" s="24">
        <v>50000</v>
      </c>
      <c r="F21" s="28">
        <v>50000</v>
      </c>
      <c r="G21" s="28">
        <f t="shared" ref="G21:G22" si="3">E21+F21</f>
        <v>100000</v>
      </c>
      <c r="H21" s="32"/>
      <c r="I21" s="32"/>
    </row>
    <row r="22" spans="1:9" ht="16.5" x14ac:dyDescent="0.25">
      <c r="A22" s="6">
        <v>6</v>
      </c>
      <c r="B22" s="23" t="s">
        <v>71</v>
      </c>
      <c r="C22" s="29" t="s">
        <v>35</v>
      </c>
      <c r="D22" s="6">
        <v>1</v>
      </c>
      <c r="E22" s="24">
        <v>50000</v>
      </c>
      <c r="F22" s="28">
        <v>50000</v>
      </c>
      <c r="G22" s="28">
        <f t="shared" si="3"/>
        <v>100000</v>
      </c>
      <c r="H22" s="32"/>
      <c r="I22" s="32"/>
    </row>
    <row r="23" spans="1:9" ht="16.5" x14ac:dyDescent="0.25">
      <c r="A23" s="6">
        <v>1</v>
      </c>
      <c r="B23" s="23" t="s">
        <v>49</v>
      </c>
      <c r="C23" s="29" t="s">
        <v>50</v>
      </c>
      <c r="D23" s="6">
        <v>1</v>
      </c>
      <c r="E23" s="24">
        <v>50000</v>
      </c>
      <c r="F23" s="24">
        <v>50000</v>
      </c>
      <c r="G23" s="28">
        <f t="shared" ref="G23:G29" si="4">E23+F23</f>
        <v>100000</v>
      </c>
      <c r="H23" s="32"/>
      <c r="I23" s="32"/>
    </row>
    <row r="24" spans="1:9" ht="16.5" x14ac:dyDescent="0.25">
      <c r="A24" s="6">
        <v>2</v>
      </c>
      <c r="B24" s="23" t="s">
        <v>70</v>
      </c>
      <c r="C24" s="29" t="s">
        <v>65</v>
      </c>
      <c r="D24" s="6">
        <v>1</v>
      </c>
      <c r="E24" s="24">
        <v>50000</v>
      </c>
      <c r="F24" s="24">
        <v>50000</v>
      </c>
      <c r="G24" s="28">
        <f t="shared" si="4"/>
        <v>100000</v>
      </c>
      <c r="H24" s="32"/>
      <c r="I24" s="32"/>
    </row>
    <row r="25" spans="1:9" ht="16.5" x14ac:dyDescent="0.25">
      <c r="A25" s="6">
        <v>3</v>
      </c>
      <c r="B25" s="23" t="s">
        <v>72</v>
      </c>
      <c r="C25" s="29" t="s">
        <v>30</v>
      </c>
      <c r="D25" s="6">
        <v>1</v>
      </c>
      <c r="E25" s="24">
        <v>50000</v>
      </c>
      <c r="F25" s="24">
        <v>50000</v>
      </c>
      <c r="G25" s="28">
        <f t="shared" si="4"/>
        <v>100000</v>
      </c>
      <c r="H25" s="32"/>
      <c r="I25" s="32"/>
    </row>
    <row r="26" spans="1:9" ht="16.5" x14ac:dyDescent="0.25">
      <c r="A26" s="6">
        <v>4</v>
      </c>
      <c r="B26" s="23" t="s">
        <v>73</v>
      </c>
      <c r="C26" s="29" t="s">
        <v>74</v>
      </c>
      <c r="D26" s="6">
        <v>1</v>
      </c>
      <c r="E26" s="24">
        <v>50000</v>
      </c>
      <c r="F26" s="24">
        <v>50000</v>
      </c>
      <c r="G26" s="28">
        <f t="shared" si="4"/>
        <v>100000</v>
      </c>
      <c r="H26" s="32"/>
      <c r="I26" s="32"/>
    </row>
    <row r="27" spans="1:9" ht="16.5" x14ac:dyDescent="0.25">
      <c r="A27" s="32">
        <v>5</v>
      </c>
      <c r="B27" s="23" t="s">
        <v>75</v>
      </c>
      <c r="C27" s="29" t="s">
        <v>76</v>
      </c>
      <c r="D27" s="6">
        <v>1</v>
      </c>
      <c r="E27" s="24">
        <v>50000</v>
      </c>
      <c r="F27" s="24">
        <v>50000</v>
      </c>
      <c r="G27" s="28">
        <f t="shared" si="4"/>
        <v>100000</v>
      </c>
      <c r="H27" s="32"/>
      <c r="I27" s="32"/>
    </row>
    <row r="28" spans="1:9" ht="16.5" x14ac:dyDescent="0.25">
      <c r="A28" s="6">
        <v>1</v>
      </c>
      <c r="B28" s="23" t="s">
        <v>44</v>
      </c>
      <c r="C28" s="29" t="s">
        <v>33</v>
      </c>
      <c r="D28" s="6">
        <v>1</v>
      </c>
      <c r="E28" s="23">
        <v>150000</v>
      </c>
      <c r="F28" s="76">
        <v>50000</v>
      </c>
      <c r="G28" s="28">
        <f t="shared" si="4"/>
        <v>200000</v>
      </c>
      <c r="H28" s="76"/>
      <c r="I28" s="32"/>
    </row>
    <row r="29" spans="1:9" ht="16.5" x14ac:dyDescent="0.25">
      <c r="A29" s="32">
        <v>2</v>
      </c>
      <c r="B29" s="26" t="s">
        <v>80</v>
      </c>
      <c r="C29" s="29" t="s">
        <v>63</v>
      </c>
      <c r="D29" s="6">
        <v>1</v>
      </c>
      <c r="E29" s="23">
        <v>150000</v>
      </c>
      <c r="F29" s="76">
        <v>50000</v>
      </c>
      <c r="G29" s="28">
        <f t="shared" si="4"/>
        <v>200000</v>
      </c>
      <c r="H29" s="76"/>
      <c r="I29" s="32"/>
    </row>
    <row r="30" spans="1:9" ht="16.5" x14ac:dyDescent="0.25">
      <c r="A30" s="6">
        <v>1</v>
      </c>
      <c r="B30" s="23" t="s">
        <v>31</v>
      </c>
      <c r="C30" s="29" t="s">
        <v>16</v>
      </c>
      <c r="D30" s="6">
        <v>1</v>
      </c>
      <c r="E30" s="24">
        <v>150000</v>
      </c>
      <c r="F30" s="28">
        <v>50000</v>
      </c>
      <c r="G30" s="28">
        <f t="shared" ref="G30:G32" si="5">E30+F30</f>
        <v>200000</v>
      </c>
      <c r="H30" s="32"/>
      <c r="I30" s="32"/>
    </row>
    <row r="31" spans="1:9" ht="16.5" x14ac:dyDescent="0.25">
      <c r="A31" s="6">
        <v>2</v>
      </c>
      <c r="B31" s="23" t="s">
        <v>42</v>
      </c>
      <c r="C31" s="29" t="s">
        <v>41</v>
      </c>
      <c r="D31" s="6">
        <v>1</v>
      </c>
      <c r="E31" s="24">
        <v>150000</v>
      </c>
      <c r="F31" s="28">
        <v>50000</v>
      </c>
      <c r="G31" s="28">
        <f t="shared" si="5"/>
        <v>200000</v>
      </c>
      <c r="H31" s="32"/>
      <c r="I31" s="32"/>
    </row>
    <row r="32" spans="1:9" ht="16.5" x14ac:dyDescent="0.25">
      <c r="A32" s="6">
        <v>3</v>
      </c>
      <c r="B32" s="23" t="s">
        <v>70</v>
      </c>
      <c r="C32" s="29" t="s">
        <v>65</v>
      </c>
      <c r="D32" s="6">
        <v>1</v>
      </c>
      <c r="E32" s="24">
        <v>150000</v>
      </c>
      <c r="F32" s="28">
        <v>50000</v>
      </c>
      <c r="G32" s="28">
        <f t="shared" si="5"/>
        <v>200000</v>
      </c>
      <c r="H32" s="32"/>
      <c r="I32" s="32"/>
    </row>
    <row r="33" spans="1:9" ht="16.5" x14ac:dyDescent="0.25">
      <c r="A33" s="6">
        <v>1</v>
      </c>
      <c r="B33" s="23" t="s">
        <v>44</v>
      </c>
      <c r="C33" s="29" t="s">
        <v>33</v>
      </c>
      <c r="D33" s="6">
        <v>2</v>
      </c>
      <c r="E33" s="24">
        <v>100000</v>
      </c>
      <c r="F33" s="28">
        <v>50000</v>
      </c>
      <c r="G33" s="28">
        <f t="shared" ref="G33:G40" si="6">E33+F33</f>
        <v>150000</v>
      </c>
      <c r="H33" s="25"/>
      <c r="I33" s="25"/>
    </row>
    <row r="34" spans="1:9" ht="16.5" x14ac:dyDescent="0.25">
      <c r="A34" s="6">
        <v>2</v>
      </c>
      <c r="B34" s="23" t="s">
        <v>84</v>
      </c>
      <c r="C34" s="29" t="s">
        <v>50</v>
      </c>
      <c r="D34" s="6">
        <v>2</v>
      </c>
      <c r="E34" s="24">
        <v>100000</v>
      </c>
      <c r="F34" s="28">
        <v>50000</v>
      </c>
      <c r="G34" s="28">
        <f t="shared" si="6"/>
        <v>150000</v>
      </c>
      <c r="H34" s="25"/>
      <c r="I34" s="25"/>
    </row>
    <row r="35" spans="1:9" ht="16.5" x14ac:dyDescent="0.25">
      <c r="A35" s="6">
        <v>3</v>
      </c>
      <c r="B35" s="23" t="s">
        <v>80</v>
      </c>
      <c r="C35" s="29" t="s">
        <v>63</v>
      </c>
      <c r="D35" s="6">
        <v>2</v>
      </c>
      <c r="E35" s="24">
        <v>100000</v>
      </c>
      <c r="F35" s="28">
        <v>50000</v>
      </c>
      <c r="G35" s="28">
        <f t="shared" si="6"/>
        <v>150000</v>
      </c>
      <c r="H35" s="25"/>
      <c r="I35" s="25"/>
    </row>
    <row r="36" spans="1:9" ht="16.5" x14ac:dyDescent="0.25">
      <c r="A36" s="6">
        <v>4</v>
      </c>
      <c r="B36" s="23" t="s">
        <v>24</v>
      </c>
      <c r="C36" s="29" t="s">
        <v>25</v>
      </c>
      <c r="D36" s="6">
        <v>1</v>
      </c>
      <c r="E36" s="24">
        <v>50000</v>
      </c>
      <c r="F36" s="28">
        <v>50000</v>
      </c>
      <c r="G36" s="28">
        <f t="shared" si="6"/>
        <v>100000</v>
      </c>
      <c r="H36" s="25"/>
      <c r="I36" s="25"/>
    </row>
    <row r="37" spans="1:9" ht="16.5" x14ac:dyDescent="0.25">
      <c r="A37" s="6">
        <v>5</v>
      </c>
      <c r="B37" s="23" t="s">
        <v>71</v>
      </c>
      <c r="C37" s="29" t="s">
        <v>35</v>
      </c>
      <c r="D37" s="6">
        <v>1</v>
      </c>
      <c r="E37" s="24">
        <v>50000</v>
      </c>
      <c r="F37" s="28">
        <v>50000</v>
      </c>
      <c r="G37" s="28">
        <f t="shared" si="6"/>
        <v>100000</v>
      </c>
      <c r="H37" s="25"/>
      <c r="I37" s="25"/>
    </row>
    <row r="38" spans="1:9" ht="16.5" x14ac:dyDescent="0.25">
      <c r="A38" s="6">
        <v>6</v>
      </c>
      <c r="B38" s="23" t="s">
        <v>24</v>
      </c>
      <c r="C38" s="29" t="s">
        <v>41</v>
      </c>
      <c r="D38" s="6">
        <v>1</v>
      </c>
      <c r="E38" s="24">
        <v>100000</v>
      </c>
      <c r="F38" s="28">
        <v>50000</v>
      </c>
      <c r="G38" s="28">
        <f t="shared" si="6"/>
        <v>150000</v>
      </c>
      <c r="H38" s="25"/>
      <c r="I38" s="25"/>
    </row>
    <row r="39" spans="1:9" ht="16.5" x14ac:dyDescent="0.25">
      <c r="A39" s="6">
        <v>7</v>
      </c>
      <c r="B39" s="23" t="s">
        <v>29</v>
      </c>
      <c r="C39" s="29" t="s">
        <v>30</v>
      </c>
      <c r="D39" s="6">
        <v>1</v>
      </c>
      <c r="E39" s="24">
        <v>100000</v>
      </c>
      <c r="F39" s="28">
        <v>50000</v>
      </c>
      <c r="G39" s="28">
        <f t="shared" si="6"/>
        <v>150000</v>
      </c>
      <c r="H39" s="25"/>
      <c r="I39" s="25"/>
    </row>
    <row r="40" spans="1:9" ht="16.5" x14ac:dyDescent="0.25">
      <c r="A40" s="6">
        <v>8</v>
      </c>
      <c r="B40" s="23" t="s">
        <v>85</v>
      </c>
      <c r="C40" s="29" t="s">
        <v>86</v>
      </c>
      <c r="D40" s="6">
        <v>1</v>
      </c>
      <c r="E40" s="24">
        <v>50000</v>
      </c>
      <c r="F40" s="28">
        <v>50000</v>
      </c>
      <c r="G40" s="28">
        <f t="shared" si="6"/>
        <v>100000</v>
      </c>
      <c r="H40" s="25"/>
      <c r="I40" s="76" t="s">
        <v>61</v>
      </c>
    </row>
    <row r="41" spans="1:9" ht="16.5" x14ac:dyDescent="0.25">
      <c r="A41" s="6">
        <v>1</v>
      </c>
      <c r="B41" s="23" t="s">
        <v>24</v>
      </c>
      <c r="C41" s="29" t="s">
        <v>41</v>
      </c>
      <c r="D41" s="6">
        <v>1</v>
      </c>
      <c r="E41" s="24">
        <v>50000</v>
      </c>
      <c r="F41" s="28">
        <v>50000</v>
      </c>
      <c r="G41" s="28">
        <f t="shared" ref="G41:G42" si="7">E41+F41</f>
        <v>100000</v>
      </c>
      <c r="H41" s="32"/>
      <c r="I41" s="32"/>
    </row>
    <row r="42" spans="1:9" ht="16.5" x14ac:dyDescent="0.25">
      <c r="A42" s="6">
        <v>2</v>
      </c>
      <c r="B42" s="23" t="s">
        <v>66</v>
      </c>
      <c r="C42" s="29" t="s">
        <v>67</v>
      </c>
      <c r="D42" s="6">
        <v>1</v>
      </c>
      <c r="E42" s="24">
        <v>50000</v>
      </c>
      <c r="F42" s="28">
        <v>50000</v>
      </c>
      <c r="G42" s="28">
        <f t="shared" si="7"/>
        <v>100000</v>
      </c>
      <c r="H42" s="32"/>
      <c r="I42" s="32"/>
    </row>
    <row r="43" spans="1:9" ht="16.5" x14ac:dyDescent="0.25">
      <c r="A43" s="6">
        <v>1</v>
      </c>
      <c r="B43" s="23" t="s">
        <v>15</v>
      </c>
      <c r="C43" s="29" t="s">
        <v>16</v>
      </c>
      <c r="D43" s="6">
        <v>1</v>
      </c>
      <c r="E43" s="24">
        <v>50000</v>
      </c>
      <c r="F43" s="28">
        <v>50000</v>
      </c>
      <c r="G43" s="28">
        <f t="shared" ref="G43:G49" si="8">E43+F43</f>
        <v>100000</v>
      </c>
      <c r="H43" s="32"/>
      <c r="I43" s="32"/>
    </row>
    <row r="44" spans="1:9" ht="16.5" x14ac:dyDescent="0.25">
      <c r="A44" s="6">
        <v>2</v>
      </c>
      <c r="B44" s="23" t="s">
        <v>49</v>
      </c>
      <c r="C44" s="29" t="s">
        <v>50</v>
      </c>
      <c r="D44" s="6">
        <v>1</v>
      </c>
      <c r="E44" s="24">
        <v>50000</v>
      </c>
      <c r="F44" s="28">
        <v>50000</v>
      </c>
      <c r="G44" s="28">
        <f t="shared" si="8"/>
        <v>100000</v>
      </c>
      <c r="H44" s="32"/>
      <c r="I44" s="32"/>
    </row>
    <row r="45" spans="1:9" ht="16.5" x14ac:dyDescent="0.25">
      <c r="A45" s="6">
        <v>3</v>
      </c>
      <c r="B45" s="23" t="s">
        <v>24</v>
      </c>
      <c r="C45" s="29" t="s">
        <v>41</v>
      </c>
      <c r="D45" s="6">
        <v>1</v>
      </c>
      <c r="E45" s="24">
        <v>50000</v>
      </c>
      <c r="F45" s="28">
        <v>50000</v>
      </c>
      <c r="G45" s="28">
        <f t="shared" si="8"/>
        <v>100000</v>
      </c>
      <c r="H45" s="32"/>
      <c r="I45" s="32"/>
    </row>
    <row r="46" spans="1:9" ht="16.5" x14ac:dyDescent="0.25">
      <c r="A46" s="6">
        <v>4</v>
      </c>
      <c r="B46" s="23" t="s">
        <v>29</v>
      </c>
      <c r="C46" s="29" t="s">
        <v>30</v>
      </c>
      <c r="D46" s="6">
        <v>1</v>
      </c>
      <c r="E46" s="24">
        <v>50000</v>
      </c>
      <c r="F46" s="28">
        <v>50000</v>
      </c>
      <c r="G46" s="28">
        <f t="shared" si="8"/>
        <v>100000</v>
      </c>
      <c r="H46" s="32"/>
      <c r="I46" s="32"/>
    </row>
    <row r="47" spans="1:9" ht="16.5" x14ac:dyDescent="0.25">
      <c r="A47" s="6">
        <v>5</v>
      </c>
      <c r="B47" s="23" t="s">
        <v>44</v>
      </c>
      <c r="C47" s="29" t="s">
        <v>33</v>
      </c>
      <c r="D47" s="6">
        <v>1</v>
      </c>
      <c r="E47" s="24">
        <v>50000</v>
      </c>
      <c r="F47" s="28">
        <v>50000</v>
      </c>
      <c r="G47" s="28">
        <f t="shared" si="8"/>
        <v>100000</v>
      </c>
      <c r="H47" s="32"/>
      <c r="I47" s="32"/>
    </row>
    <row r="48" spans="1:9" ht="16.5" x14ac:dyDescent="0.25">
      <c r="A48" s="6">
        <v>6</v>
      </c>
      <c r="B48" s="23" t="s">
        <v>80</v>
      </c>
      <c r="C48" s="29" t="s">
        <v>63</v>
      </c>
      <c r="D48" s="6">
        <v>1</v>
      </c>
      <c r="E48" s="24">
        <v>50000</v>
      </c>
      <c r="F48" s="28">
        <v>50000</v>
      </c>
      <c r="G48" s="28">
        <f t="shared" si="8"/>
        <v>100000</v>
      </c>
      <c r="H48" s="32"/>
      <c r="I48" s="32"/>
    </row>
    <row r="49" spans="1:9" ht="16.5" x14ac:dyDescent="0.25">
      <c r="A49" s="6">
        <v>7</v>
      </c>
      <c r="B49" s="23" t="s">
        <v>91</v>
      </c>
      <c r="C49" s="29" t="s">
        <v>67</v>
      </c>
      <c r="D49" s="6">
        <v>1</v>
      </c>
      <c r="E49" s="24">
        <v>50000</v>
      </c>
      <c r="F49" s="28">
        <v>50000</v>
      </c>
      <c r="G49" s="28">
        <f t="shared" si="8"/>
        <v>100000</v>
      </c>
      <c r="H49" s="32"/>
      <c r="I49" s="32"/>
    </row>
    <row r="50" spans="1:9" ht="16.5" x14ac:dyDescent="0.25">
      <c r="A50" s="6">
        <v>1</v>
      </c>
      <c r="B50" s="23" t="s">
        <v>44</v>
      </c>
      <c r="C50" s="29" t="s">
        <v>33</v>
      </c>
      <c r="D50" s="6">
        <v>1</v>
      </c>
      <c r="E50" s="24">
        <v>150000</v>
      </c>
      <c r="F50" s="28">
        <v>50000</v>
      </c>
      <c r="G50" s="28">
        <f t="shared" ref="G50:G51" si="9">E50+F50</f>
        <v>200000</v>
      </c>
      <c r="H50" s="32"/>
      <c r="I50" s="32"/>
    </row>
    <row r="51" spans="1:9" ht="16.5" x14ac:dyDescent="0.25">
      <c r="A51" s="6">
        <v>2</v>
      </c>
      <c r="B51" s="23" t="s">
        <v>80</v>
      </c>
      <c r="C51" s="29" t="s">
        <v>63</v>
      </c>
      <c r="D51" s="6">
        <v>1</v>
      </c>
      <c r="E51" s="24">
        <v>150000</v>
      </c>
      <c r="F51" s="28">
        <v>50000</v>
      </c>
      <c r="G51" s="28">
        <f t="shared" si="9"/>
        <v>200000</v>
      </c>
      <c r="H51" s="32"/>
      <c r="I51" s="32"/>
    </row>
    <row r="52" spans="1:9" ht="16.5" x14ac:dyDescent="0.25">
      <c r="A52" s="6">
        <v>1</v>
      </c>
      <c r="B52" s="23" t="s">
        <v>44</v>
      </c>
      <c r="C52" s="29" t="s">
        <v>33</v>
      </c>
      <c r="D52" s="6">
        <v>5</v>
      </c>
      <c r="E52" s="24">
        <v>50000</v>
      </c>
      <c r="F52" s="28">
        <v>50000</v>
      </c>
      <c r="G52" s="28">
        <f>(E52+F52)*D52</f>
        <v>500000</v>
      </c>
      <c r="H52" s="32"/>
      <c r="I52" s="32"/>
    </row>
    <row r="53" spans="1:9" ht="16.5" x14ac:dyDescent="0.25">
      <c r="A53" s="6">
        <v>2</v>
      </c>
      <c r="B53" s="23" t="s">
        <v>80</v>
      </c>
      <c r="C53" s="29" t="s">
        <v>63</v>
      </c>
      <c r="D53" s="6">
        <v>5</v>
      </c>
      <c r="E53" s="24">
        <v>50000</v>
      </c>
      <c r="F53" s="28">
        <v>50000</v>
      </c>
      <c r="G53" s="28">
        <f>(E53+F53)*D53</f>
        <v>500000</v>
      </c>
      <c r="H53" s="32"/>
      <c r="I53" s="32"/>
    </row>
    <row r="54" spans="1:9" ht="16.5" x14ac:dyDescent="0.25">
      <c r="A54" s="6">
        <v>1</v>
      </c>
      <c r="B54" s="23" t="s">
        <v>31</v>
      </c>
      <c r="C54" s="29" t="s">
        <v>16</v>
      </c>
      <c r="D54" s="6">
        <v>1</v>
      </c>
      <c r="E54" s="24">
        <v>100000</v>
      </c>
      <c r="F54" s="28">
        <v>50000</v>
      </c>
      <c r="G54" s="28">
        <f>(E54+F54)*D54</f>
        <v>150000</v>
      </c>
      <c r="H54" s="32"/>
      <c r="I54" s="32"/>
    </row>
    <row r="55" spans="1:9" ht="16.5" x14ac:dyDescent="0.25">
      <c r="A55" s="6">
        <v>2</v>
      </c>
      <c r="B55" s="23" t="s">
        <v>80</v>
      </c>
      <c r="C55" s="29" t="s">
        <v>63</v>
      </c>
      <c r="D55" s="6">
        <v>1</v>
      </c>
      <c r="E55" s="24">
        <v>100000</v>
      </c>
      <c r="F55" s="28">
        <v>50000</v>
      </c>
      <c r="G55" s="28">
        <f t="shared" ref="G55:G56" si="10">(E55+F55)*D55</f>
        <v>150000</v>
      </c>
      <c r="H55" s="32"/>
      <c r="I55" s="32"/>
    </row>
    <row r="56" spans="1:9" ht="16.5" x14ac:dyDescent="0.25">
      <c r="A56" s="6">
        <v>3</v>
      </c>
      <c r="B56" s="23" t="s">
        <v>47</v>
      </c>
      <c r="C56" s="29" t="s">
        <v>18</v>
      </c>
      <c r="D56" s="6">
        <v>1</v>
      </c>
      <c r="E56" s="24">
        <v>100000</v>
      </c>
      <c r="F56" s="28">
        <v>50000</v>
      </c>
      <c r="G56" s="28">
        <f t="shared" si="10"/>
        <v>150000</v>
      </c>
      <c r="H56" s="32"/>
      <c r="I56" s="32"/>
    </row>
    <row r="57" spans="1:9" ht="16.5" x14ac:dyDescent="0.25">
      <c r="A57" s="6">
        <v>4</v>
      </c>
      <c r="B57" s="23" t="s">
        <v>24</v>
      </c>
      <c r="C57" s="29" t="s">
        <v>25</v>
      </c>
      <c r="D57" s="6">
        <v>1</v>
      </c>
      <c r="E57" s="24">
        <v>100000</v>
      </c>
      <c r="F57" s="28">
        <v>50000</v>
      </c>
      <c r="G57" s="28">
        <f>(E57+F57)*D57</f>
        <v>150000</v>
      </c>
      <c r="H57" s="32"/>
      <c r="I57" s="32"/>
    </row>
    <row r="58" spans="1:9" ht="16.5" x14ac:dyDescent="0.25">
      <c r="A58" s="6">
        <v>5</v>
      </c>
      <c r="B58" s="23" t="s">
        <v>71</v>
      </c>
      <c r="C58" s="29" t="s">
        <v>35</v>
      </c>
      <c r="D58" s="6">
        <v>1</v>
      </c>
      <c r="E58" s="24">
        <v>100000</v>
      </c>
      <c r="F58" s="28">
        <v>50000</v>
      </c>
      <c r="G58" s="28">
        <f>(E58+F58)*D58</f>
        <v>150000</v>
      </c>
      <c r="H58" s="32"/>
      <c r="I58" s="32"/>
    </row>
    <row r="59" spans="1:9" ht="16.5" x14ac:dyDescent="0.25">
      <c r="A59" s="6">
        <v>1</v>
      </c>
      <c r="B59" s="23" t="s">
        <v>29</v>
      </c>
      <c r="C59" s="29" t="s">
        <v>30</v>
      </c>
      <c r="D59" s="6">
        <v>1</v>
      </c>
      <c r="E59" s="24">
        <v>100000</v>
      </c>
      <c r="F59" s="28">
        <v>50000</v>
      </c>
      <c r="G59" s="28">
        <f>(E59+F59)*D59</f>
        <v>150000</v>
      </c>
      <c r="H59" s="32"/>
      <c r="I59" s="32"/>
    </row>
    <row r="60" spans="1:9" ht="16.5" x14ac:dyDescent="0.25">
      <c r="A60" s="6">
        <v>2</v>
      </c>
      <c r="B60" s="23" t="s">
        <v>24</v>
      </c>
      <c r="C60" s="29" t="s">
        <v>43</v>
      </c>
      <c r="D60" s="6">
        <v>1</v>
      </c>
      <c r="E60" s="24">
        <v>100000</v>
      </c>
      <c r="F60" s="28">
        <v>50000</v>
      </c>
      <c r="G60" s="28">
        <f t="shared" ref="G60:G61" si="11">(E60+F60)*D60</f>
        <v>150000</v>
      </c>
      <c r="H60" s="32"/>
      <c r="I60" s="32"/>
    </row>
    <row r="61" spans="1:9" ht="16.5" x14ac:dyDescent="0.25">
      <c r="A61" s="6">
        <v>3</v>
      </c>
      <c r="B61" s="23" t="s">
        <v>101</v>
      </c>
      <c r="C61" s="29" t="s">
        <v>102</v>
      </c>
      <c r="D61" s="6">
        <v>1</v>
      </c>
      <c r="E61" s="24">
        <v>100000</v>
      </c>
      <c r="F61" s="28">
        <v>50000</v>
      </c>
      <c r="G61" s="28">
        <f t="shared" si="11"/>
        <v>150000</v>
      </c>
      <c r="H61" s="32"/>
      <c r="I61" s="32"/>
    </row>
    <row r="62" spans="1:9" ht="16.5" x14ac:dyDescent="0.25">
      <c r="A62" s="6">
        <v>1</v>
      </c>
      <c r="B62" s="23" t="s">
        <v>29</v>
      </c>
      <c r="C62" s="29" t="s">
        <v>30</v>
      </c>
      <c r="D62" s="6">
        <v>1</v>
      </c>
      <c r="E62" s="24">
        <v>100000</v>
      </c>
      <c r="F62" s="28">
        <v>50000</v>
      </c>
      <c r="G62" s="28">
        <f>(E62+F62)*D62</f>
        <v>150000</v>
      </c>
      <c r="H62" s="32"/>
      <c r="I62" s="32"/>
    </row>
    <row r="63" spans="1:9" ht="16.5" x14ac:dyDescent="0.25">
      <c r="A63" s="6">
        <v>2</v>
      </c>
      <c r="B63" s="23" t="s">
        <v>24</v>
      </c>
      <c r="C63" s="29" t="s">
        <v>43</v>
      </c>
      <c r="D63" s="6">
        <v>1</v>
      </c>
      <c r="E63" s="24">
        <v>100000</v>
      </c>
      <c r="F63" s="28">
        <v>50000</v>
      </c>
      <c r="G63" s="28">
        <f t="shared" ref="G63" si="12">(E63+F63)*D63</f>
        <v>150000</v>
      </c>
      <c r="H63" s="32"/>
      <c r="I63" s="32"/>
    </row>
    <row r="64" spans="1:9" ht="16.5" x14ac:dyDescent="0.25">
      <c r="A64" s="6">
        <v>1</v>
      </c>
      <c r="B64" s="23" t="s">
        <v>42</v>
      </c>
      <c r="C64" s="29" t="s">
        <v>41</v>
      </c>
      <c r="D64" s="6">
        <v>1</v>
      </c>
      <c r="E64" s="24">
        <v>150000</v>
      </c>
      <c r="F64" s="28">
        <v>50000</v>
      </c>
      <c r="G64" s="28">
        <f>(E64+F64)*D64</f>
        <v>200000</v>
      </c>
      <c r="H64" s="32"/>
      <c r="I64" s="32"/>
    </row>
    <row r="65" spans="1:9" ht="16.5" x14ac:dyDescent="0.25">
      <c r="A65" s="6">
        <v>2</v>
      </c>
      <c r="B65" s="23" t="s">
        <v>64</v>
      </c>
      <c r="C65" s="29" t="s">
        <v>106</v>
      </c>
      <c r="D65" s="6">
        <v>1</v>
      </c>
      <c r="E65" s="24">
        <v>150000</v>
      </c>
      <c r="F65" s="28">
        <v>50000</v>
      </c>
      <c r="G65" s="28">
        <f t="shared" ref="G65:G66" si="13">(E65+F65)*D65</f>
        <v>200000</v>
      </c>
      <c r="H65" s="32"/>
      <c r="I65" s="32"/>
    </row>
    <row r="66" spans="1:9" ht="16.5" x14ac:dyDescent="0.25">
      <c r="A66" s="6">
        <v>3</v>
      </c>
      <c r="B66" s="23" t="s">
        <v>49</v>
      </c>
      <c r="C66" s="29" t="s">
        <v>50</v>
      </c>
      <c r="D66" s="6">
        <v>1</v>
      </c>
      <c r="E66" s="24">
        <v>150000</v>
      </c>
      <c r="F66" s="28">
        <v>50000</v>
      </c>
      <c r="G66" s="28">
        <f t="shared" si="13"/>
        <v>200000</v>
      </c>
      <c r="H66" s="32"/>
      <c r="I66" s="32"/>
    </row>
    <row r="67" spans="1:9" ht="16.5" x14ac:dyDescent="0.25">
      <c r="A67" s="6">
        <v>1</v>
      </c>
      <c r="B67" s="23" t="s">
        <v>45</v>
      </c>
      <c r="C67" s="29" t="s">
        <v>46</v>
      </c>
      <c r="D67" s="6">
        <v>1</v>
      </c>
      <c r="E67" s="24">
        <v>150000</v>
      </c>
      <c r="F67" s="28">
        <v>50000</v>
      </c>
      <c r="G67" s="28">
        <f>(E67+F67)*D67</f>
        <v>200000</v>
      </c>
      <c r="H67" s="25"/>
      <c r="I67" s="28"/>
    </row>
    <row r="68" spans="1:9" ht="16.5" x14ac:dyDescent="0.25">
      <c r="A68" s="6">
        <v>2</v>
      </c>
      <c r="B68" s="23" t="s">
        <v>75</v>
      </c>
      <c r="C68" s="29" t="s">
        <v>76</v>
      </c>
      <c r="D68" s="6">
        <v>1</v>
      </c>
      <c r="E68" s="24">
        <v>150000</v>
      </c>
      <c r="F68" s="28">
        <v>50000</v>
      </c>
      <c r="G68" s="28">
        <f t="shared" ref="G68:G81" si="14">(E68+F68)*D68</f>
        <v>200000</v>
      </c>
      <c r="H68" s="25"/>
      <c r="I68" s="28"/>
    </row>
    <row r="69" spans="1:9" ht="16.5" x14ac:dyDescent="0.25">
      <c r="A69" s="6">
        <v>3</v>
      </c>
      <c r="B69" s="23" t="s">
        <v>111</v>
      </c>
      <c r="C69" s="29" t="s">
        <v>110</v>
      </c>
      <c r="D69" s="6">
        <v>1</v>
      </c>
      <c r="E69" s="24">
        <v>50000</v>
      </c>
      <c r="F69" s="28">
        <v>50000</v>
      </c>
      <c r="G69" s="28">
        <f t="shared" si="14"/>
        <v>100000</v>
      </c>
      <c r="H69" s="25"/>
      <c r="I69" s="76" t="s">
        <v>61</v>
      </c>
    </row>
    <row r="70" spans="1:9" ht="16.5" x14ac:dyDescent="0.25">
      <c r="A70" s="6">
        <v>4</v>
      </c>
      <c r="B70" s="23" t="s">
        <v>24</v>
      </c>
      <c r="C70" s="29" t="s">
        <v>25</v>
      </c>
      <c r="D70" s="6">
        <v>1</v>
      </c>
      <c r="E70" s="24">
        <v>150000</v>
      </c>
      <c r="F70" s="28">
        <v>50000</v>
      </c>
      <c r="G70" s="28">
        <f t="shared" si="14"/>
        <v>200000</v>
      </c>
      <c r="H70" s="25"/>
      <c r="I70" s="76"/>
    </row>
    <row r="71" spans="1:9" ht="16.5" x14ac:dyDescent="0.25">
      <c r="A71" s="6">
        <v>5</v>
      </c>
      <c r="B71" s="23" t="s">
        <v>101</v>
      </c>
      <c r="C71" s="29" t="s">
        <v>102</v>
      </c>
      <c r="D71" s="6">
        <v>1</v>
      </c>
      <c r="E71" s="24">
        <v>150000</v>
      </c>
      <c r="F71" s="28">
        <v>50000</v>
      </c>
      <c r="G71" s="28">
        <f t="shared" si="14"/>
        <v>200000</v>
      </c>
      <c r="H71" s="25"/>
      <c r="I71" s="76"/>
    </row>
    <row r="72" spans="1:9" ht="16.5" x14ac:dyDescent="0.25">
      <c r="A72" s="6">
        <v>6</v>
      </c>
      <c r="B72" s="23" t="s">
        <v>112</v>
      </c>
      <c r="C72" s="29" t="s">
        <v>113</v>
      </c>
      <c r="D72" s="6">
        <v>1</v>
      </c>
      <c r="E72" s="24">
        <v>50000</v>
      </c>
      <c r="F72" s="28">
        <v>50000</v>
      </c>
      <c r="G72" s="28">
        <f t="shared" si="14"/>
        <v>100000</v>
      </c>
      <c r="H72" s="25"/>
      <c r="I72" s="76" t="s">
        <v>61</v>
      </c>
    </row>
    <row r="73" spans="1:9" ht="16.5" x14ac:dyDescent="0.25">
      <c r="A73" s="6">
        <v>7</v>
      </c>
      <c r="B73" s="23" t="s">
        <v>71</v>
      </c>
      <c r="C73" s="29" t="s">
        <v>35</v>
      </c>
      <c r="D73" s="6">
        <v>1</v>
      </c>
      <c r="E73" s="24">
        <v>150000</v>
      </c>
      <c r="F73" s="28">
        <v>50000</v>
      </c>
      <c r="G73" s="28">
        <f t="shared" si="14"/>
        <v>200000</v>
      </c>
      <c r="H73" s="25"/>
      <c r="I73" s="76"/>
    </row>
    <row r="74" spans="1:9" ht="16.5" x14ac:dyDescent="0.25">
      <c r="A74" s="6">
        <v>8</v>
      </c>
      <c r="B74" s="23" t="s">
        <v>114</v>
      </c>
      <c r="C74" s="29" t="s">
        <v>115</v>
      </c>
      <c r="D74" s="6">
        <v>1</v>
      </c>
      <c r="E74" s="24">
        <v>150000</v>
      </c>
      <c r="F74" s="28">
        <v>50000</v>
      </c>
      <c r="G74" s="28">
        <f t="shared" si="14"/>
        <v>200000</v>
      </c>
      <c r="H74" s="25"/>
      <c r="I74" s="76"/>
    </row>
    <row r="75" spans="1:9" ht="16.5" x14ac:dyDescent="0.25">
      <c r="A75" s="6">
        <v>9</v>
      </c>
      <c r="B75" s="23" t="s">
        <v>116</v>
      </c>
      <c r="C75" s="29" t="s">
        <v>117</v>
      </c>
      <c r="D75" s="6">
        <v>1</v>
      </c>
      <c r="E75" s="24">
        <v>50000</v>
      </c>
      <c r="F75" s="28">
        <v>50000</v>
      </c>
      <c r="G75" s="28">
        <f t="shared" si="14"/>
        <v>100000</v>
      </c>
      <c r="H75" s="25"/>
      <c r="I75" s="76" t="s">
        <v>61</v>
      </c>
    </row>
    <row r="76" spans="1:9" ht="16.5" x14ac:dyDescent="0.25">
      <c r="A76" s="67">
        <v>10</v>
      </c>
      <c r="B76" s="23" t="s">
        <v>44</v>
      </c>
      <c r="C76" s="29" t="s">
        <v>33</v>
      </c>
      <c r="D76" s="6">
        <v>1</v>
      </c>
      <c r="E76" s="24">
        <v>150000</v>
      </c>
      <c r="F76" s="28">
        <v>50000</v>
      </c>
      <c r="G76" s="28">
        <f t="shared" si="14"/>
        <v>200000</v>
      </c>
      <c r="H76" s="25"/>
      <c r="I76" s="28"/>
    </row>
    <row r="77" spans="1:9" ht="16.5" x14ac:dyDescent="0.25">
      <c r="A77" s="67">
        <v>11</v>
      </c>
      <c r="B77" s="23" t="s">
        <v>80</v>
      </c>
      <c r="C77" s="29" t="s">
        <v>63</v>
      </c>
      <c r="D77" s="6">
        <v>1</v>
      </c>
      <c r="E77" s="24">
        <v>150000</v>
      </c>
      <c r="F77" s="28">
        <v>50000</v>
      </c>
      <c r="G77" s="28">
        <f t="shared" si="14"/>
        <v>200000</v>
      </c>
      <c r="H77" s="25"/>
      <c r="I77" s="28"/>
    </row>
    <row r="78" spans="1:9" ht="16.5" x14ac:dyDescent="0.25">
      <c r="A78" s="67">
        <v>12</v>
      </c>
      <c r="B78" s="23" t="s">
        <v>17</v>
      </c>
      <c r="C78" s="29" t="s">
        <v>18</v>
      </c>
      <c r="D78" s="6">
        <v>1</v>
      </c>
      <c r="E78" s="24">
        <v>150000</v>
      </c>
      <c r="F78" s="28">
        <v>50000</v>
      </c>
      <c r="G78" s="28">
        <f t="shared" si="14"/>
        <v>200000</v>
      </c>
      <c r="H78" s="25"/>
      <c r="I78" s="28"/>
    </row>
    <row r="79" spans="1:9" ht="16.5" x14ac:dyDescent="0.25">
      <c r="A79" s="67">
        <v>13</v>
      </c>
      <c r="B79" s="23" t="s">
        <v>31</v>
      </c>
      <c r="C79" s="29" t="s">
        <v>16</v>
      </c>
      <c r="D79" s="6">
        <v>1</v>
      </c>
      <c r="E79" s="24">
        <v>150000</v>
      </c>
      <c r="F79" s="28">
        <v>50000</v>
      </c>
      <c r="G79" s="28">
        <f t="shared" si="14"/>
        <v>200000</v>
      </c>
      <c r="H79" s="25"/>
      <c r="I79" s="28"/>
    </row>
    <row r="80" spans="1:9" ht="16.5" x14ac:dyDescent="0.25">
      <c r="A80" s="67">
        <v>14</v>
      </c>
      <c r="B80" s="23" t="s">
        <v>24</v>
      </c>
      <c r="C80" s="29" t="s">
        <v>119</v>
      </c>
      <c r="D80" s="6">
        <v>1</v>
      </c>
      <c r="E80" s="24">
        <v>150000</v>
      </c>
      <c r="F80" s="28">
        <v>50000</v>
      </c>
      <c r="G80" s="28">
        <f t="shared" si="14"/>
        <v>200000</v>
      </c>
      <c r="H80" s="25"/>
      <c r="I80" s="28"/>
    </row>
    <row r="81" spans="1:9" ht="16.5" x14ac:dyDescent="0.25">
      <c r="A81" s="67">
        <v>15</v>
      </c>
      <c r="B81" s="23" t="s">
        <v>66</v>
      </c>
      <c r="C81" s="29" t="s">
        <v>67</v>
      </c>
      <c r="D81" s="6">
        <v>1</v>
      </c>
      <c r="E81" s="24">
        <v>150000</v>
      </c>
      <c r="F81" s="28">
        <v>50000</v>
      </c>
      <c r="G81" s="28">
        <f t="shared" si="14"/>
        <v>200000</v>
      </c>
      <c r="H81" s="25"/>
      <c r="I81" s="28"/>
    </row>
    <row r="82" spans="1:9" ht="16.5" x14ac:dyDescent="0.25">
      <c r="A82" s="6">
        <v>1</v>
      </c>
      <c r="B82" s="23" t="s">
        <v>44</v>
      </c>
      <c r="C82" s="29" t="s">
        <v>33</v>
      </c>
      <c r="D82" s="6">
        <v>1</v>
      </c>
      <c r="E82" s="24">
        <v>100000</v>
      </c>
      <c r="F82" s="28">
        <v>50000</v>
      </c>
      <c r="G82" s="28">
        <f>(E82+F82)*D82</f>
        <v>150000</v>
      </c>
      <c r="H82" s="32"/>
      <c r="I82" s="32"/>
    </row>
    <row r="83" spans="1:9" ht="16.5" x14ac:dyDescent="0.25">
      <c r="A83" s="6">
        <v>2</v>
      </c>
      <c r="B83" s="23" t="s">
        <v>80</v>
      </c>
      <c r="C83" s="29" t="s">
        <v>63</v>
      </c>
      <c r="D83" s="6">
        <v>1</v>
      </c>
      <c r="E83" s="24">
        <v>100000</v>
      </c>
      <c r="F83" s="28">
        <v>50000</v>
      </c>
      <c r="G83" s="28">
        <f t="shared" ref="G83:G84" si="15">(E83+F83)*D83</f>
        <v>150000</v>
      </c>
      <c r="H83" s="32"/>
      <c r="I83" s="32"/>
    </row>
    <row r="84" spans="1:9" ht="16.5" x14ac:dyDescent="0.25">
      <c r="A84" s="6">
        <v>3</v>
      </c>
      <c r="B84" s="23" t="s">
        <v>47</v>
      </c>
      <c r="C84" s="29" t="s">
        <v>18</v>
      </c>
      <c r="D84" s="6">
        <v>1</v>
      </c>
      <c r="E84" s="24">
        <v>100000</v>
      </c>
      <c r="F84" s="28">
        <v>50000</v>
      </c>
      <c r="G84" s="28">
        <f t="shared" si="15"/>
        <v>150000</v>
      </c>
      <c r="H84" s="32"/>
      <c r="I84" s="32"/>
    </row>
    <row r="85" spans="1:9" ht="16.5" x14ac:dyDescent="0.25">
      <c r="A85" s="6">
        <v>4</v>
      </c>
      <c r="B85" s="23" t="s">
        <v>24</v>
      </c>
      <c r="C85" s="29" t="s">
        <v>25</v>
      </c>
      <c r="D85" s="6">
        <v>1</v>
      </c>
      <c r="E85" s="24">
        <v>50000</v>
      </c>
      <c r="F85" s="28">
        <v>50000</v>
      </c>
      <c r="G85" s="28">
        <f>(E85+F85)*D85</f>
        <v>100000</v>
      </c>
      <c r="H85" s="32"/>
      <c r="I85" s="32"/>
    </row>
    <row r="86" spans="1:9" ht="16.5" x14ac:dyDescent="0.25">
      <c r="A86" s="6">
        <v>5</v>
      </c>
      <c r="B86" s="23" t="s">
        <v>71</v>
      </c>
      <c r="C86" s="29" t="s">
        <v>35</v>
      </c>
      <c r="D86" s="6">
        <v>1</v>
      </c>
      <c r="E86" s="24">
        <v>50000</v>
      </c>
      <c r="F86" s="28">
        <v>50000</v>
      </c>
      <c r="G86" s="28">
        <f>(E86+F86)*D86</f>
        <v>100000</v>
      </c>
      <c r="H86" s="32"/>
      <c r="I86" s="32"/>
    </row>
    <row r="87" spans="1:9" ht="16.5" x14ac:dyDescent="0.25">
      <c r="A87" s="6">
        <v>6</v>
      </c>
      <c r="B87" s="23" t="s">
        <v>42</v>
      </c>
      <c r="C87" s="29" t="s">
        <v>41</v>
      </c>
      <c r="D87" s="6">
        <v>1</v>
      </c>
      <c r="E87" s="24">
        <v>50000</v>
      </c>
      <c r="F87" s="28">
        <v>50000</v>
      </c>
      <c r="G87" s="28">
        <f t="shared" ref="G87:G91" si="16">(E87+F87)*D87</f>
        <v>100000</v>
      </c>
      <c r="H87" s="32"/>
      <c r="I87" s="32"/>
    </row>
    <row r="88" spans="1:9" ht="16.5" x14ac:dyDescent="0.25">
      <c r="A88" s="6">
        <v>7</v>
      </c>
      <c r="B88" s="23" t="s">
        <v>29</v>
      </c>
      <c r="C88" s="29" t="s">
        <v>30</v>
      </c>
      <c r="D88" s="6">
        <v>1</v>
      </c>
      <c r="E88" s="24">
        <v>50000</v>
      </c>
      <c r="F88" s="28">
        <v>50000</v>
      </c>
      <c r="G88" s="28">
        <f t="shared" si="16"/>
        <v>100000</v>
      </c>
      <c r="H88" s="32"/>
      <c r="I88" s="32"/>
    </row>
    <row r="89" spans="1:9" ht="16.5" x14ac:dyDescent="0.25">
      <c r="A89" s="6">
        <v>8</v>
      </c>
      <c r="B89" s="23" t="s">
        <v>42</v>
      </c>
      <c r="C89" s="29" t="s">
        <v>25</v>
      </c>
      <c r="D89" s="6">
        <v>1</v>
      </c>
      <c r="E89" s="24">
        <v>100000</v>
      </c>
      <c r="F89" s="28">
        <v>50000</v>
      </c>
      <c r="G89" s="28">
        <f t="shared" si="16"/>
        <v>150000</v>
      </c>
      <c r="H89" s="32"/>
      <c r="I89" s="32"/>
    </row>
    <row r="90" spans="1:9" ht="16.5" x14ac:dyDescent="0.25">
      <c r="A90" s="6">
        <v>9</v>
      </c>
      <c r="B90" s="23" t="s">
        <v>71</v>
      </c>
      <c r="C90" s="29" t="s">
        <v>35</v>
      </c>
      <c r="D90" s="6">
        <v>1</v>
      </c>
      <c r="E90" s="24">
        <v>100000</v>
      </c>
      <c r="F90" s="28">
        <v>50000</v>
      </c>
      <c r="G90" s="28">
        <f t="shared" si="16"/>
        <v>150000</v>
      </c>
      <c r="H90" s="32"/>
      <c r="I90" s="32"/>
    </row>
    <row r="91" spans="1:9" ht="16.5" x14ac:dyDescent="0.25">
      <c r="A91" s="6">
        <v>10</v>
      </c>
      <c r="B91" s="23" t="s">
        <v>64</v>
      </c>
      <c r="C91" s="29" t="s">
        <v>65</v>
      </c>
      <c r="D91" s="6">
        <v>1</v>
      </c>
      <c r="E91" s="24">
        <v>100000</v>
      </c>
      <c r="F91" s="28">
        <v>50000</v>
      </c>
      <c r="G91" s="28">
        <f t="shared" si="16"/>
        <v>150000</v>
      </c>
      <c r="H91" s="32"/>
      <c r="I91" s="32"/>
    </row>
    <row r="92" spans="1:9" ht="16.5" x14ac:dyDescent="0.25">
      <c r="A92" s="6">
        <v>1</v>
      </c>
      <c r="B92" s="23" t="s">
        <v>29</v>
      </c>
      <c r="C92" s="29" t="s">
        <v>30</v>
      </c>
      <c r="D92" s="6">
        <v>1</v>
      </c>
      <c r="E92" s="24">
        <v>100000</v>
      </c>
      <c r="F92" s="28">
        <v>50000</v>
      </c>
      <c r="G92" s="28">
        <f>(E92+F92)*D92</f>
        <v>150000</v>
      </c>
      <c r="H92" s="32"/>
      <c r="I92" s="32"/>
    </row>
    <row r="93" spans="1:9" ht="16.5" x14ac:dyDescent="0.25">
      <c r="A93" s="6">
        <v>2</v>
      </c>
      <c r="B93" s="23" t="s">
        <v>24</v>
      </c>
      <c r="C93" s="29" t="s">
        <v>43</v>
      </c>
      <c r="D93" s="6">
        <v>1</v>
      </c>
      <c r="E93" s="24">
        <v>100000</v>
      </c>
      <c r="F93" s="28">
        <v>50000</v>
      </c>
      <c r="G93" s="28">
        <f>(E93+F93)*D93</f>
        <v>150000</v>
      </c>
      <c r="H93" s="32"/>
      <c r="I93" s="32"/>
    </row>
    <row r="94" spans="1:9" ht="16.5" x14ac:dyDescent="0.25">
      <c r="A94" s="6">
        <v>3</v>
      </c>
      <c r="B94" s="23" t="s">
        <v>42</v>
      </c>
      <c r="C94" s="29" t="s">
        <v>41</v>
      </c>
      <c r="D94" s="6">
        <v>1</v>
      </c>
      <c r="E94" s="24">
        <v>100000</v>
      </c>
      <c r="F94" s="28">
        <v>50000</v>
      </c>
      <c r="G94" s="28">
        <f t="shared" ref="G94:G96" si="17">(E94+F94)*D94</f>
        <v>150000</v>
      </c>
      <c r="H94" s="32"/>
      <c r="I94" s="32"/>
    </row>
    <row r="95" spans="1:9" ht="16.5" x14ac:dyDescent="0.25">
      <c r="A95" s="6">
        <v>4</v>
      </c>
      <c r="B95" s="23" t="s">
        <v>29</v>
      </c>
      <c r="C95" s="29" t="s">
        <v>30</v>
      </c>
      <c r="D95" s="6">
        <v>1</v>
      </c>
      <c r="E95" s="24">
        <v>100000</v>
      </c>
      <c r="F95" s="28">
        <v>50000</v>
      </c>
      <c r="G95" s="28">
        <f t="shared" si="17"/>
        <v>150000</v>
      </c>
      <c r="H95" s="32"/>
      <c r="I95" s="32"/>
    </row>
    <row r="96" spans="1:9" ht="16.5" x14ac:dyDescent="0.25">
      <c r="A96" s="6">
        <v>5</v>
      </c>
      <c r="B96" s="23" t="s">
        <v>64</v>
      </c>
      <c r="C96" s="29" t="s">
        <v>65</v>
      </c>
      <c r="D96" s="6">
        <v>1</v>
      </c>
      <c r="E96" s="24">
        <v>100000</v>
      </c>
      <c r="F96" s="28">
        <v>50000</v>
      </c>
      <c r="G96" s="28">
        <f t="shared" si="17"/>
        <v>150000</v>
      </c>
      <c r="H96" s="32"/>
      <c r="I96" s="32"/>
    </row>
    <row r="97" spans="1:9" ht="16.5" x14ac:dyDescent="0.25">
      <c r="A97" s="6">
        <v>1</v>
      </c>
      <c r="B97" s="23" t="s">
        <v>24</v>
      </c>
      <c r="C97" s="29" t="s">
        <v>119</v>
      </c>
      <c r="D97" s="6">
        <v>1</v>
      </c>
      <c r="E97" s="24">
        <v>100000</v>
      </c>
      <c r="F97" s="28">
        <v>50000</v>
      </c>
      <c r="G97" s="28">
        <f>(E97+F97)*D97</f>
        <v>150000</v>
      </c>
      <c r="H97" s="25"/>
      <c r="I97" s="28"/>
    </row>
    <row r="98" spans="1:9" ht="16.5" x14ac:dyDescent="0.25">
      <c r="A98" s="6">
        <v>2</v>
      </c>
      <c r="B98" s="23" t="s">
        <v>72</v>
      </c>
      <c r="C98" s="29" t="s">
        <v>30</v>
      </c>
      <c r="D98" s="6">
        <v>1</v>
      </c>
      <c r="E98" s="24">
        <v>100000</v>
      </c>
      <c r="F98" s="28">
        <v>50000</v>
      </c>
      <c r="G98" s="28">
        <f t="shared" ref="G98:G104" si="18">(E98+F98)*D98</f>
        <v>150000</v>
      </c>
      <c r="H98" s="25"/>
      <c r="I98" s="28"/>
    </row>
    <row r="99" spans="1:9" ht="16.5" x14ac:dyDescent="0.25">
      <c r="A99" s="6">
        <v>3</v>
      </c>
      <c r="B99" s="23" t="s">
        <v>64</v>
      </c>
      <c r="C99" s="29" t="s">
        <v>65</v>
      </c>
      <c r="D99" s="6">
        <v>1</v>
      </c>
      <c r="E99" s="24">
        <v>100000</v>
      </c>
      <c r="F99" s="28">
        <v>50000</v>
      </c>
      <c r="G99" s="28">
        <f t="shared" si="18"/>
        <v>150000</v>
      </c>
      <c r="H99" s="25"/>
      <c r="I99" s="76"/>
    </row>
    <row r="100" spans="1:9" ht="16.5" x14ac:dyDescent="0.25">
      <c r="A100" s="6">
        <v>4</v>
      </c>
      <c r="B100" s="23" t="s">
        <v>44</v>
      </c>
      <c r="C100" s="29" t="s">
        <v>33</v>
      </c>
      <c r="D100" s="6">
        <v>1</v>
      </c>
      <c r="E100" s="24">
        <v>100000</v>
      </c>
      <c r="F100" s="28">
        <v>50000</v>
      </c>
      <c r="G100" s="28">
        <f t="shared" si="18"/>
        <v>150000</v>
      </c>
      <c r="H100" s="25"/>
      <c r="I100" s="76"/>
    </row>
    <row r="101" spans="1:9" ht="16.5" x14ac:dyDescent="0.25">
      <c r="A101" s="6">
        <v>5</v>
      </c>
      <c r="B101" s="23" t="s">
        <v>80</v>
      </c>
      <c r="C101" s="29" t="s">
        <v>63</v>
      </c>
      <c r="D101" s="6">
        <v>1</v>
      </c>
      <c r="E101" s="24">
        <v>100000</v>
      </c>
      <c r="F101" s="28">
        <v>50000</v>
      </c>
      <c r="G101" s="28">
        <f t="shared" si="18"/>
        <v>150000</v>
      </c>
      <c r="H101" s="25"/>
      <c r="I101" s="76"/>
    </row>
    <row r="102" spans="1:9" ht="16.5" x14ac:dyDescent="0.25">
      <c r="A102" s="6">
        <v>6</v>
      </c>
      <c r="B102" s="23" t="s">
        <v>127</v>
      </c>
      <c r="C102" s="29" t="s">
        <v>97</v>
      </c>
      <c r="D102" s="6">
        <v>1</v>
      </c>
      <c r="E102" s="24">
        <v>50000</v>
      </c>
      <c r="F102" s="28">
        <v>50000</v>
      </c>
      <c r="G102" s="28">
        <f t="shared" si="18"/>
        <v>100000</v>
      </c>
      <c r="H102" s="25"/>
      <c r="I102" s="76" t="s">
        <v>61</v>
      </c>
    </row>
    <row r="103" spans="1:9" ht="16.5" x14ac:dyDescent="0.25">
      <c r="A103" s="6">
        <v>7</v>
      </c>
      <c r="B103" s="23" t="s">
        <v>49</v>
      </c>
      <c r="C103" s="29" t="s">
        <v>50</v>
      </c>
      <c r="D103" s="6">
        <v>1</v>
      </c>
      <c r="E103" s="24">
        <v>100000</v>
      </c>
      <c r="F103" s="28">
        <v>50000</v>
      </c>
      <c r="G103" s="28">
        <f t="shared" si="18"/>
        <v>150000</v>
      </c>
      <c r="H103" s="25"/>
      <c r="I103" s="76"/>
    </row>
    <row r="104" spans="1:9" ht="16.5" x14ac:dyDescent="0.25">
      <c r="A104" s="6">
        <v>8</v>
      </c>
      <c r="B104" s="23" t="s">
        <v>64</v>
      </c>
      <c r="C104" s="29" t="s">
        <v>65</v>
      </c>
      <c r="D104" s="6">
        <v>1</v>
      </c>
      <c r="E104" s="24">
        <v>100000</v>
      </c>
      <c r="F104" s="28">
        <v>50000</v>
      </c>
      <c r="G104" s="28">
        <f t="shared" si="18"/>
        <v>150000</v>
      </c>
      <c r="H104" s="25"/>
      <c r="I104" s="76"/>
    </row>
    <row r="105" spans="1:9" ht="16.5" x14ac:dyDescent="0.25">
      <c r="A105" s="6">
        <v>1</v>
      </c>
      <c r="B105" s="23" t="s">
        <v>15</v>
      </c>
      <c r="C105" s="29" t="s">
        <v>16</v>
      </c>
      <c r="D105" s="6">
        <v>1</v>
      </c>
      <c r="E105" s="24">
        <v>100000</v>
      </c>
      <c r="F105" s="28">
        <v>50000</v>
      </c>
      <c r="G105" s="28">
        <f>(E105+F105)*D105</f>
        <v>150000</v>
      </c>
      <c r="H105" s="32"/>
      <c r="I105" s="32"/>
    </row>
    <row r="106" spans="1:9" ht="16.5" x14ac:dyDescent="0.25">
      <c r="A106" s="6">
        <v>2</v>
      </c>
      <c r="B106" s="23" t="s">
        <v>42</v>
      </c>
      <c r="C106" s="29" t="s">
        <v>41</v>
      </c>
      <c r="D106" s="6">
        <v>1</v>
      </c>
      <c r="E106" s="24">
        <v>100000</v>
      </c>
      <c r="F106" s="28">
        <v>50000</v>
      </c>
      <c r="G106" s="28">
        <f t="shared" ref="G106:G107" si="19">(E106+F106)*D106</f>
        <v>150000</v>
      </c>
      <c r="H106" s="32"/>
      <c r="I106" s="32"/>
    </row>
    <row r="107" spans="1:9" ht="16.5" x14ac:dyDescent="0.25">
      <c r="A107" s="6">
        <v>3</v>
      </c>
      <c r="B107" s="23" t="s">
        <v>131</v>
      </c>
      <c r="C107" s="29" t="s">
        <v>102</v>
      </c>
      <c r="D107" s="6">
        <v>1</v>
      </c>
      <c r="E107" s="24">
        <v>100000</v>
      </c>
      <c r="F107" s="28">
        <v>50000</v>
      </c>
      <c r="G107" s="28">
        <f t="shared" si="19"/>
        <v>150000</v>
      </c>
      <c r="H107" s="32"/>
      <c r="I107" s="32"/>
    </row>
    <row r="108" spans="1:9" ht="16.5" x14ac:dyDescent="0.25">
      <c r="A108" s="6">
        <v>1</v>
      </c>
      <c r="B108" s="68" t="s">
        <v>42</v>
      </c>
      <c r="C108" s="74" t="s">
        <v>25</v>
      </c>
      <c r="D108" s="6">
        <v>1</v>
      </c>
      <c r="E108" s="24">
        <v>150000</v>
      </c>
      <c r="F108" s="28">
        <v>50000</v>
      </c>
      <c r="G108" s="28">
        <f>(E108+F108)*D108</f>
        <v>200000</v>
      </c>
      <c r="H108" s="73"/>
      <c r="I108" s="73"/>
    </row>
    <row r="109" spans="1:9" ht="16.5" x14ac:dyDescent="0.25">
      <c r="A109" s="6">
        <v>2</v>
      </c>
      <c r="B109" s="68" t="s">
        <v>71</v>
      </c>
      <c r="C109" s="74" t="s">
        <v>35</v>
      </c>
      <c r="D109" s="6">
        <v>1</v>
      </c>
      <c r="E109" s="24">
        <v>150000</v>
      </c>
      <c r="F109" s="28">
        <v>50000</v>
      </c>
      <c r="G109" s="28">
        <f t="shared" ref="G109:G112" si="20">(E109+F109)*D109</f>
        <v>200000</v>
      </c>
      <c r="H109" s="73"/>
      <c r="I109" s="73"/>
    </row>
    <row r="110" spans="1:9" ht="16.5" x14ac:dyDescent="0.25">
      <c r="A110" s="6">
        <v>3</v>
      </c>
      <c r="B110" s="68" t="s">
        <v>32</v>
      </c>
      <c r="C110" s="74" t="s">
        <v>33</v>
      </c>
      <c r="D110" s="6">
        <v>1</v>
      </c>
      <c r="E110" s="24">
        <v>150000</v>
      </c>
      <c r="F110" s="28">
        <v>50000</v>
      </c>
      <c r="G110" s="28">
        <f t="shared" si="20"/>
        <v>200000</v>
      </c>
      <c r="H110" s="73"/>
      <c r="I110" s="73"/>
    </row>
    <row r="111" spans="1:9" ht="16.5" x14ac:dyDescent="0.25">
      <c r="A111" s="6">
        <v>4</v>
      </c>
      <c r="B111" s="68" t="s">
        <v>80</v>
      </c>
      <c r="C111" s="74" t="s">
        <v>63</v>
      </c>
      <c r="D111" s="6">
        <v>1</v>
      </c>
      <c r="E111" s="24">
        <v>150000</v>
      </c>
      <c r="F111" s="28">
        <v>50000</v>
      </c>
      <c r="G111" s="28">
        <f t="shared" si="20"/>
        <v>200000</v>
      </c>
      <c r="H111" s="73"/>
      <c r="I111" s="73"/>
    </row>
    <row r="112" spans="1:9" ht="16.5" x14ac:dyDescent="0.25">
      <c r="A112" s="6">
        <v>5</v>
      </c>
      <c r="B112" s="68" t="s">
        <v>96</v>
      </c>
      <c r="C112" s="74" t="s">
        <v>97</v>
      </c>
      <c r="D112" s="6">
        <v>1</v>
      </c>
      <c r="E112" s="24">
        <v>50000</v>
      </c>
      <c r="F112" s="28">
        <v>50000</v>
      </c>
      <c r="G112" s="28">
        <f t="shared" si="20"/>
        <v>100000</v>
      </c>
      <c r="H112" s="73"/>
      <c r="I112" s="69" t="s">
        <v>61</v>
      </c>
    </row>
    <row r="113" spans="1:9" ht="16.5" x14ac:dyDescent="0.25">
      <c r="A113" s="6">
        <v>6</v>
      </c>
      <c r="B113" s="23" t="s">
        <v>15</v>
      </c>
      <c r="C113" s="29" t="s">
        <v>16</v>
      </c>
      <c r="D113" s="6">
        <v>1</v>
      </c>
      <c r="E113" s="24">
        <v>150000</v>
      </c>
      <c r="F113" s="28">
        <v>50000</v>
      </c>
      <c r="G113" s="28">
        <f>(E113+F113)*D113</f>
        <v>200000</v>
      </c>
      <c r="H113" s="25"/>
      <c r="I113" s="28"/>
    </row>
    <row r="114" spans="1:9" ht="16.5" x14ac:dyDescent="0.25">
      <c r="A114" s="6">
        <v>7</v>
      </c>
      <c r="B114" s="23" t="s">
        <v>29</v>
      </c>
      <c r="C114" s="29" t="s">
        <v>30</v>
      </c>
      <c r="D114" s="6">
        <v>1</v>
      </c>
      <c r="E114" s="24">
        <v>150000</v>
      </c>
      <c r="F114" s="28">
        <v>50000</v>
      </c>
      <c r="G114" s="28">
        <f t="shared" ref="G114:G115" si="21">(E114+F114)*D114</f>
        <v>200000</v>
      </c>
      <c r="H114" s="25"/>
      <c r="I114" s="28"/>
    </row>
    <row r="115" spans="1:9" ht="16.5" x14ac:dyDescent="0.25">
      <c r="A115" s="6">
        <v>8</v>
      </c>
      <c r="B115" s="23" t="s">
        <v>131</v>
      </c>
      <c r="C115" s="29" t="s">
        <v>102</v>
      </c>
      <c r="D115" s="6">
        <v>1</v>
      </c>
      <c r="E115" s="24">
        <v>150000</v>
      </c>
      <c r="F115" s="28">
        <v>50000</v>
      </c>
      <c r="G115" s="28">
        <f t="shared" si="21"/>
        <v>200000</v>
      </c>
      <c r="H115" s="25"/>
      <c r="I115" s="28"/>
    </row>
    <row r="116" spans="1:9" ht="16.5" x14ac:dyDescent="0.25">
      <c r="A116" s="6">
        <v>1</v>
      </c>
      <c r="B116" s="68" t="s">
        <v>42</v>
      </c>
      <c r="C116" s="74" t="s">
        <v>25</v>
      </c>
      <c r="D116" s="6">
        <v>1</v>
      </c>
      <c r="E116" s="24">
        <v>100000</v>
      </c>
      <c r="F116" s="28">
        <v>50000</v>
      </c>
      <c r="G116" s="28">
        <f>(E116+F116)*D116</f>
        <v>150000</v>
      </c>
      <c r="H116" s="73"/>
      <c r="I116" s="73"/>
    </row>
    <row r="117" spans="1:9" ht="16.5" x14ac:dyDescent="0.25">
      <c r="A117" s="6">
        <v>2</v>
      </c>
      <c r="B117" s="68" t="s">
        <v>71</v>
      </c>
      <c r="C117" s="74" t="s">
        <v>35</v>
      </c>
      <c r="D117" s="6">
        <v>1</v>
      </c>
      <c r="E117" s="24">
        <v>100000</v>
      </c>
      <c r="F117" s="28">
        <v>50000</v>
      </c>
      <c r="G117" s="28">
        <f t="shared" ref="G117:G121" si="22">(E117+F117)*D117</f>
        <v>150000</v>
      </c>
      <c r="H117" s="73"/>
      <c r="I117" s="73"/>
    </row>
    <row r="118" spans="1:9" ht="16.5" x14ac:dyDescent="0.25">
      <c r="A118" s="6">
        <v>3</v>
      </c>
      <c r="B118" s="68" t="s">
        <v>47</v>
      </c>
      <c r="C118" s="74" t="s">
        <v>18</v>
      </c>
      <c r="D118" s="6">
        <v>1</v>
      </c>
      <c r="E118" s="24">
        <v>100000</v>
      </c>
      <c r="F118" s="28">
        <v>50000</v>
      </c>
      <c r="G118" s="28">
        <f t="shared" si="22"/>
        <v>150000</v>
      </c>
      <c r="H118" s="73"/>
      <c r="I118" s="73"/>
    </row>
    <row r="119" spans="1:9" ht="16.5" x14ac:dyDescent="0.25">
      <c r="A119" s="6">
        <v>4</v>
      </c>
      <c r="B119" s="68" t="s">
        <v>42</v>
      </c>
      <c r="C119" s="74" t="s">
        <v>41</v>
      </c>
      <c r="D119" s="6">
        <v>1</v>
      </c>
      <c r="E119" s="24">
        <v>100000</v>
      </c>
      <c r="F119" s="28">
        <v>50000</v>
      </c>
      <c r="G119" s="28">
        <f t="shared" si="22"/>
        <v>150000</v>
      </c>
      <c r="H119" s="73"/>
      <c r="I119" s="73"/>
    </row>
    <row r="120" spans="1:9" ht="16.5" x14ac:dyDescent="0.25">
      <c r="A120" s="6">
        <v>5</v>
      </c>
      <c r="B120" s="23" t="s">
        <v>131</v>
      </c>
      <c r="C120" s="29" t="s">
        <v>102</v>
      </c>
      <c r="D120" s="6">
        <v>1</v>
      </c>
      <c r="E120" s="24">
        <v>100000</v>
      </c>
      <c r="F120" s="28">
        <v>50000</v>
      </c>
      <c r="G120" s="28">
        <f t="shared" si="22"/>
        <v>150000</v>
      </c>
      <c r="H120" s="73"/>
      <c r="I120" s="69"/>
    </row>
    <row r="121" spans="1:9" ht="16.5" x14ac:dyDescent="0.25">
      <c r="A121" s="6">
        <v>6</v>
      </c>
      <c r="B121" s="23" t="s">
        <v>134</v>
      </c>
      <c r="C121" s="29" t="s">
        <v>135</v>
      </c>
      <c r="D121" s="6">
        <v>1</v>
      </c>
      <c r="E121" s="24">
        <v>50000</v>
      </c>
      <c r="F121" s="28">
        <v>50000</v>
      </c>
      <c r="G121" s="28">
        <f t="shared" si="22"/>
        <v>100000</v>
      </c>
      <c r="H121" s="25"/>
      <c r="I121" s="69" t="s">
        <v>61</v>
      </c>
    </row>
    <row r="122" spans="1:9" ht="16.5" x14ac:dyDescent="0.25">
      <c r="A122" s="6">
        <v>1</v>
      </c>
      <c r="B122" s="23" t="s">
        <v>29</v>
      </c>
      <c r="C122" s="29" t="s">
        <v>30</v>
      </c>
      <c r="D122" s="6">
        <v>1</v>
      </c>
      <c r="E122" s="24">
        <v>150000</v>
      </c>
      <c r="F122" s="28">
        <v>50000</v>
      </c>
      <c r="G122" s="28">
        <f>(E122+F122)*D122</f>
        <v>200000</v>
      </c>
      <c r="H122" s="32"/>
      <c r="I122" s="32"/>
    </row>
    <row r="123" spans="1:9" ht="16.5" x14ac:dyDescent="0.25">
      <c r="A123" s="6">
        <v>2</v>
      </c>
      <c r="B123" s="23" t="s">
        <v>42</v>
      </c>
      <c r="C123" s="29" t="s">
        <v>43</v>
      </c>
      <c r="D123" s="6">
        <v>1</v>
      </c>
      <c r="E123" s="24">
        <v>150000</v>
      </c>
      <c r="F123" s="28">
        <v>50000</v>
      </c>
      <c r="G123" s="28">
        <f t="shared" ref="G123:G124" si="23">(E123+F123)*D123</f>
        <v>200000</v>
      </c>
      <c r="H123" s="32"/>
      <c r="I123" s="32"/>
    </row>
    <row r="124" spans="1:9" ht="16.5" x14ac:dyDescent="0.25">
      <c r="A124" s="6">
        <v>3</v>
      </c>
      <c r="B124" s="23" t="s">
        <v>49</v>
      </c>
      <c r="C124" s="29" t="s">
        <v>50</v>
      </c>
      <c r="D124" s="6">
        <v>1</v>
      </c>
      <c r="E124" s="24">
        <v>150000</v>
      </c>
      <c r="F124" s="28">
        <v>50000</v>
      </c>
      <c r="G124" s="28">
        <f t="shared" si="23"/>
        <v>200000</v>
      </c>
      <c r="H124" s="32"/>
      <c r="I124" s="32"/>
    </row>
    <row r="125" spans="1:9" ht="16.5" x14ac:dyDescent="0.25">
      <c r="A125" s="6">
        <v>1</v>
      </c>
      <c r="B125" s="23" t="s">
        <v>42</v>
      </c>
      <c r="C125" s="29" t="s">
        <v>41</v>
      </c>
      <c r="D125" s="6">
        <v>1</v>
      </c>
      <c r="E125" s="24">
        <v>100000</v>
      </c>
      <c r="F125" s="28">
        <v>50000</v>
      </c>
      <c r="G125" s="28">
        <f>(E125+F125)*D125</f>
        <v>150000</v>
      </c>
      <c r="H125" s="25"/>
      <c r="I125" s="28"/>
    </row>
    <row r="126" spans="1:9" ht="16.5" x14ac:dyDescent="0.25">
      <c r="A126" s="6">
        <v>2</v>
      </c>
      <c r="B126" s="23" t="s">
        <v>131</v>
      </c>
      <c r="C126" s="29" t="s">
        <v>102</v>
      </c>
      <c r="D126" s="6">
        <v>1</v>
      </c>
      <c r="E126" s="24">
        <v>100000</v>
      </c>
      <c r="F126" s="28">
        <v>50000</v>
      </c>
      <c r="G126" s="28">
        <f t="shared" ref="G126:G127" si="24">(E126+F126)*D126</f>
        <v>150000</v>
      </c>
      <c r="H126" s="25"/>
      <c r="I126" s="28"/>
    </row>
    <row r="127" spans="1:9" ht="16.5" x14ac:dyDescent="0.25">
      <c r="A127" s="6">
        <v>3</v>
      </c>
      <c r="B127" s="23" t="s">
        <v>134</v>
      </c>
      <c r="C127" s="29" t="s">
        <v>135</v>
      </c>
      <c r="D127" s="6">
        <v>1</v>
      </c>
      <c r="E127" s="24">
        <v>50000</v>
      </c>
      <c r="F127" s="28">
        <v>50000</v>
      </c>
      <c r="G127" s="28">
        <f t="shared" si="24"/>
        <v>100000</v>
      </c>
      <c r="H127" s="25"/>
      <c r="I127" s="28" t="s">
        <v>61</v>
      </c>
    </row>
    <row r="128" spans="1:9" ht="16.5" x14ac:dyDescent="0.25">
      <c r="A128" s="6">
        <v>1</v>
      </c>
      <c r="B128" s="23" t="s">
        <v>42</v>
      </c>
      <c r="C128" s="29" t="s">
        <v>41</v>
      </c>
      <c r="D128" s="6">
        <v>1</v>
      </c>
      <c r="E128" s="24">
        <v>100000</v>
      </c>
      <c r="F128" s="28">
        <v>50000</v>
      </c>
      <c r="G128" s="28">
        <f>(E128+F128)*D128</f>
        <v>150000</v>
      </c>
      <c r="H128" s="32"/>
      <c r="I128" s="32"/>
    </row>
    <row r="129" spans="1:9" ht="16.5" x14ac:dyDescent="0.25">
      <c r="A129" s="6">
        <v>2</v>
      </c>
      <c r="B129" s="23" t="s">
        <v>29</v>
      </c>
      <c r="C129" s="29" t="s">
        <v>30</v>
      </c>
      <c r="D129" s="6">
        <v>1</v>
      </c>
      <c r="E129" s="24">
        <v>100000</v>
      </c>
      <c r="F129" s="28">
        <v>50000</v>
      </c>
      <c r="G129" s="28">
        <f t="shared" ref="G129:G130" si="25">(E129+F129)*D129</f>
        <v>150000</v>
      </c>
      <c r="H129" s="32"/>
      <c r="I129" s="32"/>
    </row>
    <row r="130" spans="1:9" ht="16.5" x14ac:dyDescent="0.25">
      <c r="A130" s="6">
        <v>3</v>
      </c>
      <c r="B130" s="23" t="s">
        <v>71</v>
      </c>
      <c r="C130" s="29" t="s">
        <v>35</v>
      </c>
      <c r="D130" s="6">
        <v>1</v>
      </c>
      <c r="E130" s="24">
        <v>100000</v>
      </c>
      <c r="F130" s="28">
        <v>50000</v>
      </c>
      <c r="G130" s="28">
        <f t="shared" si="25"/>
        <v>150000</v>
      </c>
      <c r="H130" s="32"/>
      <c r="I130" s="32"/>
    </row>
    <row r="131" spans="1:9" ht="16.5" x14ac:dyDescent="0.25">
      <c r="A131" s="6">
        <v>1</v>
      </c>
      <c r="B131" s="23" t="s">
        <v>32</v>
      </c>
      <c r="C131" s="29" t="s">
        <v>33</v>
      </c>
      <c r="D131" s="6">
        <v>1</v>
      </c>
      <c r="E131" s="24">
        <v>100000</v>
      </c>
      <c r="F131" s="28">
        <v>50000</v>
      </c>
      <c r="G131" s="28">
        <f>(E131+F131)*D131</f>
        <v>150000</v>
      </c>
      <c r="H131" s="32"/>
      <c r="I131" s="32"/>
    </row>
    <row r="132" spans="1:9" ht="16.5" x14ac:dyDescent="0.25">
      <c r="A132" s="6">
        <v>2</v>
      </c>
      <c r="B132" s="23" t="s">
        <v>80</v>
      </c>
      <c r="C132" s="29" t="s">
        <v>63</v>
      </c>
      <c r="D132" s="6">
        <v>1</v>
      </c>
      <c r="E132" s="24">
        <v>100000</v>
      </c>
      <c r="F132" s="28">
        <v>50000</v>
      </c>
      <c r="G132" s="28">
        <f t="shared" ref="G132" si="26">(E132+F132)*D132</f>
        <v>150000</v>
      </c>
      <c r="H132" s="32"/>
      <c r="I132" s="32"/>
    </row>
    <row r="133" spans="1:9" ht="16.5" x14ac:dyDescent="0.25">
      <c r="A133" s="6">
        <v>1</v>
      </c>
      <c r="B133" s="68" t="s">
        <v>42</v>
      </c>
      <c r="C133" s="74" t="s">
        <v>25</v>
      </c>
      <c r="D133" s="6">
        <v>1</v>
      </c>
      <c r="E133" s="24">
        <v>100000</v>
      </c>
      <c r="F133" s="28">
        <v>50000</v>
      </c>
      <c r="G133" s="28">
        <f>(E133+F133)*D133</f>
        <v>150000</v>
      </c>
      <c r="H133" s="73"/>
      <c r="I133" s="73"/>
    </row>
    <row r="134" spans="1:9" ht="16.5" x14ac:dyDescent="0.25">
      <c r="A134" s="6">
        <v>2</v>
      </c>
      <c r="B134" s="68" t="s">
        <v>52</v>
      </c>
      <c r="C134" s="74" t="s">
        <v>40</v>
      </c>
      <c r="D134" s="6">
        <v>1</v>
      </c>
      <c r="E134" s="24">
        <v>100000</v>
      </c>
      <c r="F134" s="28">
        <v>50000</v>
      </c>
      <c r="G134" s="28">
        <f t="shared" ref="G134:G137" si="27">(E134+F134)*D134</f>
        <v>150000</v>
      </c>
      <c r="H134" s="73"/>
      <c r="I134" s="73"/>
    </row>
    <row r="135" spans="1:9" ht="16.5" x14ac:dyDescent="0.25">
      <c r="A135" s="6">
        <v>3</v>
      </c>
      <c r="B135" s="68" t="s">
        <v>47</v>
      </c>
      <c r="C135" s="74" t="s">
        <v>18</v>
      </c>
      <c r="D135" s="6">
        <v>1</v>
      </c>
      <c r="E135" s="24">
        <v>100000</v>
      </c>
      <c r="F135" s="28">
        <v>50000</v>
      </c>
      <c r="G135" s="28">
        <f t="shared" si="27"/>
        <v>150000</v>
      </c>
      <c r="H135" s="73"/>
      <c r="I135" s="73"/>
    </row>
    <row r="136" spans="1:9" ht="16.5" x14ac:dyDescent="0.25">
      <c r="A136" s="6">
        <v>4</v>
      </c>
      <c r="B136" s="68" t="s">
        <v>42</v>
      </c>
      <c r="C136" s="74" t="s">
        <v>41</v>
      </c>
      <c r="D136" s="6">
        <v>1</v>
      </c>
      <c r="E136" s="24">
        <v>50000</v>
      </c>
      <c r="F136" s="28">
        <v>50000</v>
      </c>
      <c r="G136" s="28">
        <f t="shared" si="27"/>
        <v>100000</v>
      </c>
      <c r="H136" s="73"/>
      <c r="I136" s="73"/>
    </row>
    <row r="137" spans="1:9" ht="16.5" x14ac:dyDescent="0.25">
      <c r="A137" s="6">
        <v>5</v>
      </c>
      <c r="B137" s="68" t="s">
        <v>49</v>
      </c>
      <c r="C137" s="74" t="s">
        <v>50</v>
      </c>
      <c r="D137" s="6">
        <v>1</v>
      </c>
      <c r="E137" s="24">
        <v>50000</v>
      </c>
      <c r="F137" s="28">
        <v>50000</v>
      </c>
      <c r="G137" s="28">
        <f t="shared" si="27"/>
        <v>100000</v>
      </c>
      <c r="H137" s="73"/>
      <c r="I137" s="69"/>
    </row>
    <row r="138" spans="1:9" ht="16.5" x14ac:dyDescent="0.25">
      <c r="A138" s="6">
        <v>6</v>
      </c>
      <c r="B138" s="23" t="s">
        <v>70</v>
      </c>
      <c r="C138" s="29" t="s">
        <v>106</v>
      </c>
      <c r="D138" s="6">
        <v>1</v>
      </c>
      <c r="E138" s="24">
        <v>50000</v>
      </c>
      <c r="F138" s="28">
        <v>50000</v>
      </c>
      <c r="G138" s="28">
        <f>(E138+F138)*D138</f>
        <v>100000</v>
      </c>
      <c r="H138" s="25"/>
      <c r="I138" s="28"/>
    </row>
    <row r="139" spans="1:9" ht="16.5" x14ac:dyDescent="0.25">
      <c r="A139" s="6">
        <v>7</v>
      </c>
      <c r="B139" s="23" t="s">
        <v>29</v>
      </c>
      <c r="C139" s="29" t="s">
        <v>30</v>
      </c>
      <c r="D139" s="6">
        <v>1</v>
      </c>
      <c r="E139" s="24">
        <v>50000</v>
      </c>
      <c r="F139" s="28">
        <v>50000</v>
      </c>
      <c r="G139" s="28">
        <f t="shared" ref="G139:G141" si="28">(E139+F139)*D139</f>
        <v>100000</v>
      </c>
      <c r="H139" s="25"/>
      <c r="I139" s="28"/>
    </row>
    <row r="140" spans="1:9" ht="16.5" x14ac:dyDescent="0.25">
      <c r="A140" s="6">
        <v>8</v>
      </c>
      <c r="B140" s="23" t="s">
        <v>34</v>
      </c>
      <c r="C140" s="29" t="s">
        <v>35</v>
      </c>
      <c r="D140" s="6">
        <v>1</v>
      </c>
      <c r="E140" s="24">
        <v>50000</v>
      </c>
      <c r="F140" s="28">
        <v>50000</v>
      </c>
      <c r="G140" s="28">
        <f t="shared" si="28"/>
        <v>100000</v>
      </c>
      <c r="H140" s="25"/>
      <c r="I140" s="28"/>
    </row>
    <row r="141" spans="1:9" ht="16.5" x14ac:dyDescent="0.25">
      <c r="A141" s="6">
        <v>9</v>
      </c>
      <c r="B141" s="23" t="s">
        <v>142</v>
      </c>
      <c r="C141" s="70" t="s">
        <v>135</v>
      </c>
      <c r="D141" s="32">
        <v>1</v>
      </c>
      <c r="E141" s="24">
        <v>50000</v>
      </c>
      <c r="F141" s="24">
        <v>50000</v>
      </c>
      <c r="G141" s="28">
        <f t="shared" si="28"/>
        <v>100000</v>
      </c>
      <c r="H141" s="25"/>
      <c r="I141" s="28" t="s">
        <v>61</v>
      </c>
    </row>
    <row r="142" spans="1:9" ht="16.5" x14ac:dyDescent="0.25">
      <c r="A142" s="6">
        <v>1</v>
      </c>
      <c r="B142" s="23" t="s">
        <v>42</v>
      </c>
      <c r="C142" s="29" t="s">
        <v>41</v>
      </c>
      <c r="D142" s="6">
        <v>1</v>
      </c>
      <c r="E142" s="24">
        <v>100000</v>
      </c>
      <c r="F142" s="28">
        <v>50000</v>
      </c>
      <c r="G142" s="28">
        <f>(E142+F142)*D142</f>
        <v>150000</v>
      </c>
      <c r="H142" s="32"/>
      <c r="I142" s="32"/>
    </row>
    <row r="143" spans="1:9" ht="16.5" x14ac:dyDescent="0.25">
      <c r="A143" s="6">
        <v>2</v>
      </c>
      <c r="B143" s="23" t="s">
        <v>64</v>
      </c>
      <c r="C143" s="29" t="s">
        <v>65</v>
      </c>
      <c r="D143" s="6">
        <v>1</v>
      </c>
      <c r="E143" s="24">
        <v>100000</v>
      </c>
      <c r="F143" s="28">
        <v>50000</v>
      </c>
      <c r="G143" s="28">
        <f>(E143+F143)*D143</f>
        <v>150000</v>
      </c>
      <c r="H143" s="32"/>
      <c r="I143" s="32"/>
    </row>
    <row r="144" spans="1:9" ht="16.5" x14ac:dyDescent="0.25">
      <c r="A144" s="6">
        <v>1</v>
      </c>
      <c r="B144" s="23" t="s">
        <v>146</v>
      </c>
      <c r="C144" s="29" t="s">
        <v>39</v>
      </c>
      <c r="D144" s="6">
        <v>1</v>
      </c>
      <c r="E144" s="24">
        <v>150000</v>
      </c>
      <c r="F144" s="28"/>
      <c r="G144" s="28">
        <f t="shared" ref="G144:G147" si="29">(E144+F144)*D144</f>
        <v>150000</v>
      </c>
      <c r="H144" s="32"/>
      <c r="I144" s="32" t="s">
        <v>151</v>
      </c>
    </row>
    <row r="145" spans="1:9" ht="16.5" x14ac:dyDescent="0.25">
      <c r="A145" s="6">
        <v>2</v>
      </c>
      <c r="B145" s="23" t="s">
        <v>52</v>
      </c>
      <c r="C145" s="29" t="s">
        <v>40</v>
      </c>
      <c r="D145" s="6">
        <v>1</v>
      </c>
      <c r="E145" s="24">
        <v>150000</v>
      </c>
      <c r="F145" s="28"/>
      <c r="G145" s="28">
        <f t="shared" si="29"/>
        <v>150000</v>
      </c>
      <c r="H145" s="32"/>
      <c r="I145" s="32"/>
    </row>
    <row r="146" spans="1:9" ht="16.5" x14ac:dyDescent="0.25">
      <c r="A146" s="6">
        <v>3</v>
      </c>
      <c r="B146" s="23" t="s">
        <v>147</v>
      </c>
      <c r="C146" s="29" t="s">
        <v>148</v>
      </c>
      <c r="D146" s="6">
        <v>1</v>
      </c>
      <c r="E146" s="24">
        <v>150000</v>
      </c>
      <c r="F146" s="28"/>
      <c r="G146" s="28">
        <f t="shared" si="29"/>
        <v>150000</v>
      </c>
      <c r="H146" s="32"/>
      <c r="I146" s="32"/>
    </row>
    <row r="147" spans="1:9" ht="16.5" x14ac:dyDescent="0.25">
      <c r="A147" s="6">
        <v>4</v>
      </c>
      <c r="B147" s="23" t="s">
        <v>149</v>
      </c>
      <c r="C147" s="70" t="s">
        <v>54</v>
      </c>
      <c r="D147" s="32">
        <v>1</v>
      </c>
      <c r="E147" s="24">
        <v>150000</v>
      </c>
      <c r="F147" s="28"/>
      <c r="G147" s="28">
        <f t="shared" si="29"/>
        <v>150000</v>
      </c>
      <c r="H147" s="32"/>
      <c r="I147" s="32"/>
    </row>
    <row r="148" spans="1:9" x14ac:dyDescent="0.25">
      <c r="E148" s="113"/>
      <c r="F148" s="113"/>
      <c r="G148" s="113">
        <f t="shared" ref="F148:G148" si="30">SUM(G1:G147)</f>
        <v>22300000</v>
      </c>
    </row>
    <row r="150" spans="1:9" x14ac:dyDescent="0.25">
      <c r="G150" s="113">
        <f>E148+F148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33</vt:i4>
      </vt:variant>
      <vt:variant>
        <vt:lpstr>Named Ranges</vt:lpstr>
      </vt:variant>
      <vt:variant>
        <vt:i4>1</vt:i4>
      </vt:variant>
    </vt:vector>
  </HeadingPairs>
  <TitlesOfParts>
    <vt:vector size="34" baseType="lpstr">
      <vt:lpstr>23-2</vt:lpstr>
      <vt:lpstr>11-3</vt:lpstr>
      <vt:lpstr>18-3</vt:lpstr>
      <vt:lpstr>19-3</vt:lpstr>
      <vt:lpstr>20-3</vt:lpstr>
      <vt:lpstr>23-3</vt:lpstr>
      <vt:lpstr>24-3</vt:lpstr>
      <vt:lpstr>25-3</vt:lpstr>
      <vt:lpstr>28-3</vt:lpstr>
      <vt:lpstr>29-3</vt:lpstr>
      <vt:lpstr>31-3</vt:lpstr>
      <vt:lpstr>THCS Lê Lợi</vt:lpstr>
      <vt:lpstr>01-4</vt:lpstr>
      <vt:lpstr>4-4</vt:lpstr>
      <vt:lpstr>5-4</vt:lpstr>
      <vt:lpstr>6-4</vt:lpstr>
      <vt:lpstr>Sheet5</vt:lpstr>
      <vt:lpstr>7-4</vt:lpstr>
      <vt:lpstr>8-4</vt:lpstr>
      <vt:lpstr>10-4</vt:lpstr>
      <vt:lpstr>11-4</vt:lpstr>
      <vt:lpstr>12-4</vt:lpstr>
      <vt:lpstr>13-4</vt:lpstr>
      <vt:lpstr>16-4</vt:lpstr>
      <vt:lpstr>21-4</vt:lpstr>
      <vt:lpstr>22-4</vt:lpstr>
      <vt:lpstr>2-5</vt:lpstr>
      <vt:lpstr>6-5</vt:lpstr>
      <vt:lpstr>20-5</vt:lpstr>
      <vt:lpstr>17-6</vt:lpstr>
      <vt:lpstr>7-7</vt:lpstr>
      <vt:lpstr>Tong hop</vt:lpstr>
      <vt:lpstr>Sheet2</vt:lpstr>
      <vt:lpstr>'Tong 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CoNhuan</cp:lastModifiedBy>
  <cp:lastPrinted>2019-07-25T07:02:57Z</cp:lastPrinted>
  <dcterms:created xsi:type="dcterms:W3CDTF">2018-03-16T07:42:33Z</dcterms:created>
  <dcterms:modified xsi:type="dcterms:W3CDTF">2019-07-25T07:05:21Z</dcterms:modified>
</cp:coreProperties>
</file>